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BITE9\Desktop\Рабочая\РАСКРЫТИЕ ИНФОРМАЦИИ\2021 год\"/>
    </mc:Choice>
  </mc:AlternateContent>
  <xr:revisionPtr revIDLastSave="0" documentId="13_ncr:1_{6B1F84FB-35AC-48AE-95BD-AD2D93BEFCD7}" xr6:coauthVersionLast="46" xr6:coauthVersionMax="46" xr10:uidLastSave="{00000000-0000-0000-0000-000000000000}"/>
  <bookViews>
    <workbookView xWindow="-109" yWindow="-109" windowWidth="26301" windowHeight="14305" tabRatio="907" firstSheet="7" activeTab="7" xr2:uid="{00000000-000D-0000-FFFF-FFFF00000000}"/>
  </bookViews>
  <sheets>
    <sheet name="Лист5" sheetId="9" state="hidden" r:id="rId1"/>
    <sheet name="Лист6" sheetId="23" state="hidden" r:id="rId2"/>
    <sheet name="Лист4" sheetId="32" state="hidden" r:id="rId3"/>
    <sheet name="Лист3" sheetId="33" state="hidden" r:id="rId4"/>
    <sheet name="Лист1" sheetId="34" state="hidden" r:id="rId5"/>
    <sheet name="Расчет предпр.пр" sheetId="38" state="hidden" r:id="rId6"/>
    <sheet name="Лист2" sheetId="39" state="hidden" r:id="rId7"/>
    <sheet name="3_1_Баланс" sheetId="78" r:id="rId8"/>
  </sheets>
  <externalReferences>
    <externalReference r:id="rId9"/>
    <externalReference r:id="rId10"/>
    <externalReference r:id="rId11"/>
    <externalReference r:id="rId12"/>
  </externalReferences>
  <definedNames>
    <definedName name="__xlfn_SUMIFS">#N/A</definedName>
    <definedName name="_a1">{"'Sheet1'!$A$1:$G$96","'Sheet1'!$A$1:$H$96"}</definedName>
    <definedName name="anscount" hidden="1">1</definedName>
    <definedName name="cmndBase">#REF!</definedName>
    <definedName name="cmndDayMonthTo">#REF!</definedName>
    <definedName name="cmndDays">#REF!</definedName>
    <definedName name="cmndDocNum">#REF!</definedName>
    <definedName name="cmndDocSer">#REF!</definedName>
    <definedName name="cmndFIO">#REF!</definedName>
    <definedName name="cmndOrdDay">#REF!</definedName>
    <definedName name="cmndOrdMonth">#REF!</definedName>
    <definedName name="cmndOrdNum">#REF!</definedName>
    <definedName name="cmndOrdYear">#REF!</definedName>
    <definedName name="cmndPoint">#REF!</definedName>
    <definedName name="cmndPoint1">#REF!</definedName>
    <definedName name="cmndPos">#REF!</definedName>
    <definedName name="cmndYearTo">#REF!</definedName>
    <definedName name="cntAddition">#REF!</definedName>
    <definedName name="cntDay">#REF!</definedName>
    <definedName name="cntMonth">#REF!</definedName>
    <definedName name="cntName">#REF!</definedName>
    <definedName name="cntNumber" localSheetId="5">#REF!</definedName>
    <definedName name="cntNumber">#REF!</definedName>
    <definedName name="cntPayer">#REF!</definedName>
    <definedName name="cntPayer1">#REF!</definedName>
    <definedName name="cntPayerAddr1">#REF!</definedName>
    <definedName name="cntPayerAddr2">#REF!</definedName>
    <definedName name="cntPayerBank1">#REF!</definedName>
    <definedName name="cntPayerBank2">#REF!</definedName>
    <definedName name="cntPayerBank3">#REF!</definedName>
    <definedName name="cntPayerCount">#REF!</definedName>
    <definedName name="cntPayerCountCor" localSheetId="5">#REF!</definedName>
    <definedName name="cntPayerCountCor">#REF!</definedName>
    <definedName name="cntPriceC">#REF!</definedName>
    <definedName name="cntPriceR">#REF!</definedName>
    <definedName name="cntQnt" localSheetId="5">#REF!</definedName>
    <definedName name="cntQnt">#REF!</definedName>
    <definedName name="cntSumC">#REF!</definedName>
    <definedName name="cntSumR">#REF!</definedName>
    <definedName name="cntSuppAddr1">#REF!</definedName>
    <definedName name="cntSuppAddr2" localSheetId="5">#REF!</definedName>
    <definedName name="cntSuppAddr2">#REF!</definedName>
    <definedName name="cntSuppBank">#REF!</definedName>
    <definedName name="cntSuppCount">#REF!</definedName>
    <definedName name="cntSuppCountCor">#REF!</definedName>
    <definedName name="cntSupplier">#REF!</definedName>
    <definedName name="cntSuppMFO1" localSheetId="5">#REF!</definedName>
    <definedName name="cntSuppMFO1">#REF!</definedName>
    <definedName name="cntSuppMFO2">#REF!</definedName>
    <definedName name="cntSuppTlf">#REF!</definedName>
    <definedName name="cntUnit" localSheetId="5">#REF!</definedName>
    <definedName name="cntUnit">#REF!</definedName>
    <definedName name="cntYear">#REF!</definedName>
    <definedName name="dcrdtdvrytrybr">#REF!</definedName>
    <definedName name="dvrCustomer">#REF!</definedName>
    <definedName name="dvrDay">#REF!</definedName>
    <definedName name="dvrDocDay">#REF!</definedName>
    <definedName name="dvrDocIss">#REF!</definedName>
    <definedName name="dvrDocMonth">#REF!</definedName>
    <definedName name="dvrDocNum">#REF!</definedName>
    <definedName name="dvrDocSer">#REF!</definedName>
    <definedName name="dvrDocYear">#REF!</definedName>
    <definedName name="dvrMonth">#REF!</definedName>
    <definedName name="dvrName">#REF!</definedName>
    <definedName name="dvrNo">#REF!</definedName>
    <definedName name="dvrNumber">#REF!</definedName>
    <definedName name="dvrOrder">#REF!</definedName>
    <definedName name="dvrPayer">#REF!</definedName>
    <definedName name="dvrPayerBank1">#REF!</definedName>
    <definedName name="dvrPayerBank2">#REF!</definedName>
    <definedName name="dvrPayerCount">#REF!</definedName>
    <definedName name="dvrQnt">#REF!</definedName>
    <definedName name="dvrReceiver">#REF!</definedName>
    <definedName name="dvrSupplier">#REF!</definedName>
    <definedName name="dvrUnit">#REF!</definedName>
    <definedName name="dvrValidDay">#REF!</definedName>
    <definedName name="dvrValidMonth">#REF!</definedName>
    <definedName name="dvrValidYear">#REF!</definedName>
    <definedName name="dvrYear">#REF!</definedName>
    <definedName name="elkAddr1">#REF!</definedName>
    <definedName name="elkAddr2">#REF!</definedName>
    <definedName name="elkCount">#REF!</definedName>
    <definedName name="elkCountFrom">#REF!</definedName>
    <definedName name="elkCountTo">#REF!</definedName>
    <definedName name="elkDateFrom">#REF!</definedName>
    <definedName name="elkDateTo">#REF!</definedName>
    <definedName name="elkDiscount">#REF!</definedName>
    <definedName name="elkKAddr1">#REF!</definedName>
    <definedName name="elkKAddr2">#REF!</definedName>
    <definedName name="elkKCount">#REF!</definedName>
    <definedName name="elkKCountFrom">#REF!</definedName>
    <definedName name="elkKCountTo">#REF!</definedName>
    <definedName name="elkKDateFrom">#REF!</definedName>
    <definedName name="elkKDateTo">#REF!</definedName>
    <definedName name="elkKDiscount">#REF!</definedName>
    <definedName name="elkKNumber">#REF!</definedName>
    <definedName name="elkKSumC">#REF!</definedName>
    <definedName name="elkKSumR">#REF!</definedName>
    <definedName name="elkKTarif">#REF!</definedName>
    <definedName name="elkNumber">#REF!</definedName>
    <definedName name="elkSumC">#REF!</definedName>
    <definedName name="elkSumR">#REF!</definedName>
    <definedName name="elkTarif">#REF!</definedName>
    <definedName name="EXT_ORG_CEO_EMAIL">[1]Титульный!$F$43</definedName>
    <definedName name="EXT_ORG_CEO_NAME">[1]Титульный!$F$40</definedName>
    <definedName name="EXT_ORG_CEO_PHONE">[1]Титульный!$F$42</definedName>
    <definedName name="EXT_ORG_CEO_POSITION">[1]Титульный!$F$41</definedName>
    <definedName name="EXT_ORG_FULL_NAME">[1]Титульный!$G$15</definedName>
    <definedName name="EXT_ORG_OKATO">[1]Титульный!$G$17</definedName>
    <definedName name="fil">[1]Титульный!$F$16</definedName>
    <definedName name="FUELLIST">[2]FUELSHEET!$Q$4:$Q$15</definedName>
    <definedName name="god">[1]Титульный!$F$9</definedName>
    <definedName name="inn">[1]Титульный!$F$17</definedName>
    <definedName name="kpp">[1]Титульный!$F$18</definedName>
    <definedName name="List05_1_average_PO">#REF!</definedName>
    <definedName name="List05_1_average_PO1">#REF!</definedName>
    <definedName name="List05_1_average_PO2">#REF!</definedName>
    <definedName name="List05_1_Balance1">#REF!</definedName>
    <definedName name="List05_1_Balance2">#REF!</definedName>
    <definedName name="List05_1_calc">#REF!</definedName>
    <definedName name="List05_1_etalons">#REF!</definedName>
    <definedName name="List05_1_first_row">#REF!</definedName>
    <definedName name="List05_1_first_row1">#REF!</definedName>
    <definedName name="List05_1_last_column">#REF!</definedName>
    <definedName name="List05_1_last_row">#REF!</definedName>
    <definedName name="List05_1_or">#REF!</definedName>
    <definedName name="List05_1_PO">#REF!</definedName>
    <definedName name="List05_1_PO1">#REF!</definedName>
    <definedName name="List05_1_PO2">#REF!</definedName>
    <definedName name="List05_1_soc_row">#REF!</definedName>
    <definedName name="List05_1_tariff_block1">#REF!</definedName>
    <definedName name="List05_1_tariff_block1_main">#REF!</definedName>
    <definedName name="List05_1_tariff_block2">#REF!</definedName>
    <definedName name="List05_1_tariff_block2_main">#REF!</definedName>
    <definedName name="List05_1_tariff_nds1">#REF!</definedName>
    <definedName name="List05_1_tariff_nds2">#REF!</definedName>
    <definedName name="List14_IKA">'[1]Настройки регулятора'!$E$56</definedName>
    <definedName name="logic">[1]TEHSHEET!$G$2:$G$3</definedName>
    <definedName name="nakDay">#REF!</definedName>
    <definedName name="nakFrom">#REF!</definedName>
    <definedName name="nakMonth">#REF!</definedName>
    <definedName name="nakName">#REF!</definedName>
    <definedName name="nakNo">#REF!</definedName>
    <definedName name="nakNumber">#REF!</definedName>
    <definedName name="nakPriceC">#REF!</definedName>
    <definedName name="nakPriceR">#REF!</definedName>
    <definedName name="nakQnt">#REF!</definedName>
    <definedName name="nakSumC">#REF!</definedName>
    <definedName name="nakSumR">#REF!</definedName>
    <definedName name="nakTo">#REF!</definedName>
    <definedName name="nakYear">#REF!</definedName>
    <definedName name="org">[1]Титульный!$F$15</definedName>
    <definedName name="pIns_List05_1_fuel">#REF!</definedName>
    <definedName name="pmnCCode1">#REF!</definedName>
    <definedName name="pmnCCode2">#REF!</definedName>
    <definedName name="pmnDay">#REF!</definedName>
    <definedName name="pmnDCode1">#REF!</definedName>
    <definedName name="pmnDCode2">#REF!</definedName>
    <definedName name="pmnDirection">#REF!</definedName>
    <definedName name="pmnMonth">#REF!</definedName>
    <definedName name="pmnNumber">#REF!</definedName>
    <definedName name="pmnOper">#REF!</definedName>
    <definedName name="pmnPayer">#REF!</definedName>
    <definedName name="pmnPayer1">#REF!</definedName>
    <definedName name="pmnPayerBank1">#REF!</definedName>
    <definedName name="pmnPayerBank2">#REF!</definedName>
    <definedName name="pmnPayerBank3">#REF!</definedName>
    <definedName name="pmnPayerCode">#REF!</definedName>
    <definedName name="pmnPayerCount1">#REF!</definedName>
    <definedName name="pmnPayerCount2">#REF!</definedName>
    <definedName name="pmnPayerCount3">#REF!</definedName>
    <definedName name="pmnRecBank1">#REF!</definedName>
    <definedName name="pmnRecBank2">#REF!</definedName>
    <definedName name="pmnRecBank3">#REF!</definedName>
    <definedName name="pmnRecCode">#REF!</definedName>
    <definedName name="pmnRecCount1">#REF!</definedName>
    <definedName name="pmnRecCount2">#REF!</definedName>
    <definedName name="pmnRecCount3">#REF!</definedName>
    <definedName name="pmnReceiver">#REF!</definedName>
    <definedName name="pmnReceiver1">#REF!</definedName>
    <definedName name="pmnSum1">#REF!</definedName>
    <definedName name="pmnSum2">#REF!</definedName>
    <definedName name="pmnWNalog">#REF!</definedName>
    <definedName name="pmnWSum1">#REF!</definedName>
    <definedName name="pmnWSum2">#REF!</definedName>
    <definedName name="pmnWSum3">#REF!</definedName>
    <definedName name="pmnYear">#REF!</definedName>
    <definedName name="priApplication1">#REF!</definedName>
    <definedName name="priApplication2">#REF!</definedName>
    <definedName name="priDate1">#REF!</definedName>
    <definedName name="priDate2">#REF!</definedName>
    <definedName name="priKDay">#REF!</definedName>
    <definedName name="priKMonth">#REF!</definedName>
    <definedName name="priKNumber">#REF!</definedName>
    <definedName name="priKOrgn">#REF!</definedName>
    <definedName name="priKPayer1">#REF!</definedName>
    <definedName name="priKPayer2">#REF!</definedName>
    <definedName name="priKPayer3">#REF!</definedName>
    <definedName name="priKSubject1">#REF!</definedName>
    <definedName name="priKSubject2">#REF!</definedName>
    <definedName name="priKSubject3">#REF!</definedName>
    <definedName name="priKWSum1">#REF!</definedName>
    <definedName name="priKWSum2">#REF!</definedName>
    <definedName name="priKWSum3">#REF!</definedName>
    <definedName name="priKWSum4">#REF!</definedName>
    <definedName name="priKWSum5">#REF!</definedName>
    <definedName name="priKWSumC">#REF!</definedName>
    <definedName name="priKYear">#REF!</definedName>
    <definedName name="priNumber">#REF!</definedName>
    <definedName name="priOrgn">#REF!</definedName>
    <definedName name="priPayer">#REF!</definedName>
    <definedName name="priSubject1">#REF!</definedName>
    <definedName name="priSubject2">#REF!</definedName>
    <definedName name="priSum">#REF!</definedName>
    <definedName name="priWSum1">#REF!</definedName>
    <definedName name="priWSum2">#REF!</definedName>
    <definedName name="priWSumC">#REF!</definedName>
    <definedName name="rasApplication1">#REF!</definedName>
    <definedName name="rasApplication2">#REF!</definedName>
    <definedName name="rasDate1">#REF!</definedName>
    <definedName name="rasDate2">#REF!</definedName>
    <definedName name="rasDoc1">#REF!</definedName>
    <definedName name="rasDoc2">#REF!</definedName>
    <definedName name="rasNumber">#REF!</definedName>
    <definedName name="rasOrgn">#REF!</definedName>
    <definedName name="rasRecDay">#REF!</definedName>
    <definedName name="rasReceiver">#REF!</definedName>
    <definedName name="rasRecMonth">#REF!</definedName>
    <definedName name="rasRecYear">#REF!</definedName>
    <definedName name="rasSubject1">#REF!</definedName>
    <definedName name="rasSubject2">#REF!</definedName>
    <definedName name="rasSum">#REF!</definedName>
    <definedName name="rasWRecSum1">#REF!</definedName>
    <definedName name="rasWRecSum2">#REF!</definedName>
    <definedName name="rasWRecSumC">#REF!</definedName>
    <definedName name="rasWSum1">#REF!</definedName>
    <definedName name="rasWSum2">#REF!</definedName>
    <definedName name="rasWSumC">#REF!</definedName>
    <definedName name="region_name">[3]Титульный!$G$10</definedName>
    <definedName name="SAPBEXrevision" hidden="1">1</definedName>
    <definedName name="SAPBEXsysID" hidden="1">"BW2"</definedName>
    <definedName name="SAPBEXwbID" hidden="1">"479GSPMTNK9HM4ZSIVE5K2SH6"</definedName>
    <definedName name="tlfAprt">#REF!</definedName>
    <definedName name="tlfBank">#REF!</definedName>
    <definedName name="tlfCorp">#REF!</definedName>
    <definedName name="tlfCount">#REF!</definedName>
    <definedName name="tlfFIO">#REF!</definedName>
    <definedName name="tlfHouse">#REF!</definedName>
    <definedName name="tlfKAprt">#REF!</definedName>
    <definedName name="tlfKBank">#REF!</definedName>
    <definedName name="tlfKCorp">#REF!</definedName>
    <definedName name="tlfKCount">#REF!</definedName>
    <definedName name="tlfKFio">#REF!</definedName>
    <definedName name="tlfKHouse">#REF!</definedName>
    <definedName name="tlfKMonth">#REF!</definedName>
    <definedName name="tlfKStreet">#REF!</definedName>
    <definedName name="tlfKSum">#REF!</definedName>
    <definedName name="tlfKTarif">#REF!</definedName>
    <definedName name="tlfKTlfNum">#REF!</definedName>
    <definedName name="tlfKTotal">#REF!</definedName>
    <definedName name="tlfKYear">#REF!</definedName>
    <definedName name="tlfMonth">#REF!</definedName>
    <definedName name="tlfStreet">#REF!</definedName>
    <definedName name="tlfSum">#REF!</definedName>
    <definedName name="tlfTarif">#REF!</definedName>
    <definedName name="tlfTlfNum">#REF!</definedName>
    <definedName name="tlfTotal">#REF!</definedName>
    <definedName name="tlfYear">#REF!</definedName>
    <definedName name="version">[1]Инструкция!$B$3</definedName>
    <definedName name="анкетабол">#REF!</definedName>
    <definedName name="АнкетакотельнойБольница">#REF!</definedName>
    <definedName name="вншшшенш">#REF!</definedName>
    <definedName name="гше6г8">#REF!</definedName>
    <definedName name="день">#REF!</definedName>
    <definedName name="ееншенвш">#REF!</definedName>
    <definedName name="енген">#REF!</definedName>
    <definedName name="енгшн">#REF!</definedName>
    <definedName name="еннннге">#REF!</definedName>
    <definedName name="есс">[1]Титульный!$F$18</definedName>
    <definedName name="ллллл">#REF!</definedName>
    <definedName name="нег">#REF!</definedName>
    <definedName name="неегг">#REF!</definedName>
    <definedName name="неееег">#REF!</definedName>
    <definedName name="нншгевн">#REF!</definedName>
    <definedName name="ншенвшев">#REF!</definedName>
    <definedName name="_xlnm.Print_Area" localSheetId="7">'3_1_Баланс'!$A$1:$AP$204</definedName>
    <definedName name="общее">#REF!</definedName>
    <definedName name="оооо" localSheetId="5">#REF!</definedName>
    <definedName name="оооо">#REF!</definedName>
    <definedName name="орго">#REF!</definedName>
    <definedName name="пшщг">#REF!</definedName>
    <definedName name="рапрэло">#REF!</definedName>
    <definedName name="рогооо">#REF!</definedName>
    <definedName name="сампвап">#REF!</definedName>
    <definedName name="свод">#REF!</definedName>
    <definedName name="Сводвторой">#REF!</definedName>
    <definedName name="сигнал">[4]Титульный!$G$10</definedName>
    <definedName name="теплосеть">[1]Титульный!$F$42</definedName>
    <definedName name="три">#REF!</definedName>
    <definedName name="уегвег">#REF!</definedName>
    <definedName name="чсмич">#REF!</definedName>
    <definedName name="ээээ">#REF!</definedName>
  </definedNames>
  <calcPr calcId="181029"/>
  <customWorkbookViews>
    <customWorkbookView name="Маркаров Артур Валерьевич - Личное представление" guid="{0A87F149-30CF-4285-A127-FAF5E1145694}" mergeInterval="0" personalView="1" maximized="1" xWindow="-8" yWindow="-8" windowWidth="1936" windowHeight="1056" tabRatio="900" activeSheetId="22"/>
    <customWorkbookView name="ЕГЕР - Личное представление" guid="{9848055B-795C-4CB9-B12F-320F717ED35C}" mergeInterval="0" personalView="1" maximized="1" xWindow="-8" yWindow="-8" windowWidth="1936" windowHeight="1056" tabRatio="900" activeSheetId="21"/>
    <customWorkbookView name="Юлия Мхитарьянц Владимировна - Личное представление" guid="{F7ACCC29-6430-4BC4-87FA-A7A6CA122F39}" mergeInterval="0" personalView="1" maximized="1" xWindow="-8" yWindow="-8" windowWidth="1936" windowHeight="1056" tabRatio="900" activeSheetId="8"/>
    <customWorkbookView name="Антонова Елена Александровна - Личное представление" guid="{67E36732-5126-4961-9774-0B93F41EE0C6}" mergeInterval="0" personalView="1" maximized="1" xWindow="-8" yWindow="-8" windowWidth="1936" windowHeight="1056" tabRatio="900" activeSheetId="6"/>
    <customWorkbookView name="lysenko.sv - Личное представление" guid="{F66B0031-47CD-4AEA-997E-B365E4450F48}" mergeInterval="0" personalView="1" maximized="1" windowWidth="1276" windowHeight="785" tabRatio="900" activeSheetId="5"/>
  </customWorkbookViews>
</workbook>
</file>

<file path=xl/calcChain.xml><?xml version="1.0" encoding="utf-8"?>
<calcChain xmlns="http://schemas.openxmlformats.org/spreadsheetml/2006/main">
  <c r="D81" i="38" l="1"/>
  <c r="D62" i="38"/>
  <c r="D43" i="38"/>
  <c r="D24" i="38"/>
  <c r="D6" i="38"/>
  <c r="G9" i="9"/>
  <c r="H9" i="9"/>
  <c r="K9" i="9" s="1"/>
  <c r="H10" i="9"/>
  <c r="K10" i="9" s="1"/>
  <c r="H14" i="9"/>
  <c r="J7" i="9"/>
  <c r="I9" i="9"/>
  <c r="L9" i="9" s="1"/>
  <c r="I14" i="9"/>
  <c r="G14" i="9"/>
  <c r="I12" i="9"/>
  <c r="I11" i="9" s="1"/>
  <c r="L11" i="9" s="1"/>
  <c r="G12" i="9"/>
  <c r="G11" i="9" s="1"/>
  <c r="J11" i="9" s="1"/>
  <c r="I10" i="9"/>
  <c r="L10" i="9" s="1"/>
  <c r="G6" i="9"/>
  <c r="G10" i="9" s="1"/>
  <c r="J10" i="9" s="1"/>
  <c r="J9" i="9"/>
  <c r="J8" i="9"/>
  <c r="K8" i="9"/>
  <c r="J12" i="9"/>
  <c r="K6" i="9"/>
  <c r="H12" i="9"/>
  <c r="H11" i="9" s="1"/>
  <c r="K11" i="9" s="1"/>
  <c r="K7" i="9"/>
  <c r="L8" i="9"/>
  <c r="L6" i="9"/>
  <c r="L16" i="9"/>
  <c r="L13" i="9"/>
  <c r="J13" i="9"/>
  <c r="J16" i="9"/>
  <c r="K16" i="9"/>
  <c r="K13" i="9"/>
  <c r="K12" i="9" l="1"/>
  <c r="J6" i="9"/>
  <c r="L12" i="9"/>
  <c r="D5" i="38" l="1"/>
  <c r="D12" i="38" s="1"/>
  <c r="D13" i="38" s="1"/>
  <c r="D23" i="38" l="1"/>
  <c r="D30" i="38" s="1"/>
  <c r="D31" i="38" s="1"/>
  <c r="D42" i="38" l="1"/>
  <c r="D49" i="38" s="1"/>
  <c r="D50" i="38" s="1"/>
  <c r="D61" i="38" l="1"/>
  <c r="D68" i="38" s="1"/>
  <c r="D69" i="38" s="1"/>
  <c r="D80" i="38" l="1"/>
  <c r="D87" i="38" s="1"/>
  <c r="D88" i="38" s="1"/>
</calcChain>
</file>

<file path=xl/sharedStrings.xml><?xml version="1.0" encoding="utf-8"?>
<sst xmlns="http://schemas.openxmlformats.org/spreadsheetml/2006/main" count="375" uniqueCount="151">
  <si>
    <t>Наименование показателя</t>
  </si>
  <si>
    <t>Всего</t>
  </si>
  <si>
    <t>1.</t>
  </si>
  <si>
    <t>2.</t>
  </si>
  <si>
    <t>3.</t>
  </si>
  <si>
    <t>4.</t>
  </si>
  <si>
    <t>1.1.</t>
  </si>
  <si>
    <t>1.2.</t>
  </si>
  <si>
    <t>1.3.</t>
  </si>
  <si>
    <t>1.4.</t>
  </si>
  <si>
    <t>3.1.</t>
  </si>
  <si>
    <t>3.2.</t>
  </si>
  <si>
    <t>2.1.</t>
  </si>
  <si>
    <t>4.1.</t>
  </si>
  <si>
    <t>Предпринимательская прибыль</t>
  </si>
  <si>
    <t>Объем потерь</t>
  </si>
  <si>
    <t>Энерго</t>
  </si>
  <si>
    <t>Реализация ГВС тыс. руб</t>
  </si>
  <si>
    <t>Реализация ГВС тыс. м3</t>
  </si>
  <si>
    <t>Реализация ГВС тыс. Гкал</t>
  </si>
  <si>
    <t>Реализация</t>
  </si>
  <si>
    <t>Покупка</t>
  </si>
  <si>
    <t>Ф5</t>
  </si>
  <si>
    <t>Проверка с ГВС</t>
  </si>
  <si>
    <t>Тариф руб./м3</t>
  </si>
  <si>
    <t>ГВС</t>
  </si>
  <si>
    <t>Проверка с К2</t>
  </si>
  <si>
    <t>ВСЕГО ННВ:</t>
  </si>
  <si>
    <r>
      <t>Уд. Гкал/м</t>
    </r>
    <r>
      <rPr>
        <i/>
        <vertAlign val="superscript"/>
        <sz val="12"/>
        <rFont val="Times New Roman"/>
        <family val="1"/>
        <charset val="204"/>
      </rPr>
      <t>3  (п.1.1./п.1.3)</t>
    </r>
  </si>
  <si>
    <t>Тариф руб./Гкал (п.1.2./п.1.1)</t>
  </si>
  <si>
    <t>№/№</t>
  </si>
  <si>
    <t>С.В. Лысенко</t>
  </si>
  <si>
    <t>Расчет предпринимательской прибыли на 2019 г.</t>
  </si>
  <si>
    <t>Показатели</t>
  </si>
  <si>
    <t>Всего,      тыс.руб.</t>
  </si>
  <si>
    <t>Расходы всего</t>
  </si>
  <si>
    <t>в том числе:</t>
  </si>
  <si>
    <t>Топливо технологическое</t>
  </si>
  <si>
    <t>Покупная энергия</t>
  </si>
  <si>
    <t>Расходы на выплаты по договорам займа и кредитным договорам,включая возврат основного  долга и процентов</t>
  </si>
  <si>
    <t>Расходы по амортизации</t>
  </si>
  <si>
    <t>Расходы для расчета предпринимательской прибыли</t>
  </si>
  <si>
    <t>Экономист</t>
  </si>
  <si>
    <t>Расчет предпринимательской прибыли на 2020 г.</t>
  </si>
  <si>
    <t>Расчет предпринимательской прибыли на 2021 г.</t>
  </si>
  <si>
    <t>Расчет предпринимательской прибыли на 2022 г.</t>
  </si>
  <si>
    <t>Расчет предпринимательской прибыли на 2023 г.</t>
  </si>
  <si>
    <t>ВН</t>
  </si>
  <si>
    <t>СН1</t>
  </si>
  <si>
    <t>НН</t>
  </si>
  <si>
    <t>СН11</t>
  </si>
  <si>
    <t xml:space="preserve">Поступление эл.энергии в сеть , ВСЕГО </t>
  </si>
  <si>
    <t>из смежной сети, всего</t>
  </si>
  <si>
    <t>в том числе из сети</t>
  </si>
  <si>
    <t xml:space="preserve">Потери электроэнергии в сети </t>
  </si>
  <si>
    <t>сальдо переток в другие организации</t>
  </si>
  <si>
    <t>то же в %</t>
  </si>
  <si>
    <t>Отпуск из сети</t>
  </si>
  <si>
    <t>2.1</t>
  </si>
  <si>
    <t>2.2</t>
  </si>
  <si>
    <t>4.2</t>
  </si>
  <si>
    <t>4.3</t>
  </si>
  <si>
    <t>от 18 декабря 2020 г.</t>
  </si>
  <si>
    <t xml:space="preserve">к заключению экспертов  </t>
  </si>
  <si>
    <t xml:space="preserve">РТК Ставропольского края </t>
  </si>
  <si>
    <t>Таблица № 3.1</t>
  </si>
  <si>
    <t xml:space="preserve">Баланс передачи электрической энергии (мощности)
 по распределительным сетям </t>
  </si>
  <si>
    <t>АО «Георгиевские электрические сети»</t>
  </si>
  <si>
    <r>
      <t>Период регулирования -</t>
    </r>
    <r>
      <rPr>
        <b/>
        <sz val="24"/>
        <rFont val="Times New Roman"/>
        <family val="1"/>
        <charset val="204"/>
      </rPr>
      <t xml:space="preserve"> 2021 год</t>
    </r>
  </si>
  <si>
    <r>
      <t xml:space="preserve">Период регулирования - </t>
    </r>
    <r>
      <rPr>
        <b/>
        <sz val="20"/>
        <rFont val="Times New Roman"/>
        <family val="1"/>
        <charset val="204"/>
      </rPr>
      <t>1-ое полугодие 2021 года</t>
    </r>
  </si>
  <si>
    <r>
      <t>Период регулирования - 2</t>
    </r>
    <r>
      <rPr>
        <b/>
        <sz val="20"/>
        <rFont val="Times New Roman"/>
        <family val="1"/>
        <charset val="204"/>
      </rPr>
      <t>-ое полугодие 2021 года</t>
    </r>
  </si>
  <si>
    <t>Объем электрической энергии, млн.кВт.ч</t>
  </si>
  <si>
    <t>Заявленная мощность, МВт. мес</t>
  </si>
  <si>
    <t>От электростанций ПЭ 
(опосредовано к ПАО «МРСК»)</t>
  </si>
  <si>
    <t>ОАО «Невинномысская ГРЭС»</t>
  </si>
  <si>
    <t>ОАО «Гидро ОГК»</t>
  </si>
  <si>
    <t>ОАО «ТГК-8» Кисловодская ТЭЦ</t>
  </si>
  <si>
    <t>Поступление эл. энергии из ФСК</t>
  </si>
  <si>
    <t>Поступление эл. энергии от других организаций, в том числе:</t>
  </si>
  <si>
    <t>1.4.1</t>
  </si>
  <si>
    <t>Филиал ПАО «МРСК Северного Кавказа» - 
«Ставропольэнерго»</t>
  </si>
  <si>
    <t>1.4.2</t>
  </si>
  <si>
    <t>ГУП СК «Ставрополькоммунэлектро»</t>
  </si>
  <si>
    <t>1.4.3</t>
  </si>
  <si>
    <t>Северо-Кавказский филиал ОАО «РЖД»</t>
  </si>
  <si>
    <t>1.4.4</t>
  </si>
  <si>
    <t>ОАО «Пятигорские электрические сети»</t>
  </si>
  <si>
    <t>1.4.5</t>
  </si>
  <si>
    <t>ОАО «Горэлектросеть» г. Кисловодск</t>
  </si>
  <si>
    <t>1.4.6</t>
  </si>
  <si>
    <t>АО «НЭСК»</t>
  </si>
  <si>
    <t>1.4.7</t>
  </si>
  <si>
    <t>МУП г. Буденновска «Электросетевая компания»</t>
  </si>
  <si>
    <t>1.4.8</t>
  </si>
  <si>
    <t>ОАО «Невинномысский Азот»</t>
  </si>
  <si>
    <t>потери на собственные нужды</t>
  </si>
  <si>
    <t>потери для передачи абонентам</t>
  </si>
  <si>
    <t>Расход эл.энергии на произв и хоз.нужды</t>
  </si>
  <si>
    <t>полезный отпуск, в том числе:</t>
  </si>
  <si>
    <t>4.1.1</t>
  </si>
  <si>
    <t>собственным потребителям</t>
  </si>
  <si>
    <t>4.1.2</t>
  </si>
  <si>
    <t>потребителям других сбытовых организаций</t>
  </si>
  <si>
    <t>ПАО «Ставропольэнергосбыт»</t>
  </si>
  <si>
    <t>ОАО «Ессентукские электрические сети»</t>
  </si>
  <si>
    <t>ОАО «Буденновская энергосбытовая компания»</t>
  </si>
  <si>
    <t>ОАО «ОборонэнергоСбыт»</t>
  </si>
  <si>
    <t>ОАО «Роснефть-Ставропольнефтегаз»</t>
  </si>
  <si>
    <t>ООО «ТД «Энергосервис», г. Москва</t>
  </si>
  <si>
    <t>ОАО «Монокристалл», г. Ставрополь</t>
  </si>
  <si>
    <t>ООО «ЕвроХим-Энерго», г. Москва</t>
  </si>
  <si>
    <t>ООО «Магнитэнерго»</t>
  </si>
  <si>
    <t>ООО "ПрофСервисТрейд"</t>
  </si>
  <si>
    <t>ООО «МТС Энерго»</t>
  </si>
  <si>
    <t>4.2.1</t>
  </si>
  <si>
    <t>Филиал ОАО «МРСК Северного Кавказа» - 
«Ставропольэнерго»</t>
  </si>
  <si>
    <t>4.2.2</t>
  </si>
  <si>
    <t>4.2.3</t>
  </si>
  <si>
    <t>4.2.4</t>
  </si>
  <si>
    <t>4.2.5</t>
  </si>
  <si>
    <t>4.2.6</t>
  </si>
  <si>
    <t>4.2.7</t>
  </si>
  <si>
    <t>ОАО «Георгиевские городкие электросети»</t>
  </si>
  <si>
    <t>4.2.8</t>
  </si>
  <si>
    <t>4.2.9</t>
  </si>
  <si>
    <t>Филиал «Железноводские электрические сети» ООО «Логика»</t>
  </si>
  <si>
    <t>4.2.10</t>
  </si>
  <si>
    <t>АО «Оборонэнерго» (филиал Северо-Кавказский)</t>
  </si>
  <si>
    <t>4.2.12</t>
  </si>
  <si>
    <t>ООО «Газпром энерго», г. Ставрополь</t>
  </si>
  <si>
    <t>4.2.13</t>
  </si>
  <si>
    <t>ООО ПП «Стеклотара» г.Ставрополь</t>
  </si>
  <si>
    <t>4.2.14</t>
  </si>
  <si>
    <t>ООО «Концерн Энергия» г. МинВоды</t>
  </si>
  <si>
    <t>4.2.15</t>
  </si>
  <si>
    <t>ООО «Ритм-Б», г. Ставрополь</t>
  </si>
  <si>
    <t>4.2.16</t>
  </si>
  <si>
    <t>ФГУАП «КавминводыАвиа», г. МинВоды</t>
  </si>
  <si>
    <t>4.2.17</t>
  </si>
  <si>
    <t>ФГУАП «КавминводыАвиа», г. Ставрополь</t>
  </si>
  <si>
    <t>4.2.18</t>
  </si>
  <si>
    <t>ЗАО «Люминофор-сервис»</t>
  </si>
  <si>
    <t>4.2.19</t>
  </si>
  <si>
    <t>ООО «Горэлектросеть», г. Буденновск</t>
  </si>
  <si>
    <t>4.2.20</t>
  </si>
  <si>
    <t>ООО «Алмаз», г. Буденновск</t>
  </si>
  <si>
    <t>4.2.21</t>
  </si>
  <si>
    <t>ООО «Восток», г. Буденновск</t>
  </si>
  <si>
    <t>4.2.22</t>
  </si>
  <si>
    <t>ООО «Электрон», г. Буденновск</t>
  </si>
  <si>
    <t>сальдо переток в сопредельные регионы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</si>
</sst>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_(&quot;$&quot;* #,##0.00_);_(&quot;$&quot;* \(#,##0.00\);_(&quot;$&quot;* &quot;-&quot;??_);_(@_)"/>
    <numFmt numFmtId="168" formatCode="_-* #,##0\ _F_-;\-* #,##0\ _F_-;_-* &quot;-&quot;\ _F_-;_-@_-"/>
    <numFmt numFmtId="169" formatCode="_-* #,##0.00\ _F_-;\-* #,##0.00\ _F_-;_-* &quot;-&quot;??\ _F_-;_-@_-"/>
    <numFmt numFmtId="170" formatCode="#,##0.000"/>
    <numFmt numFmtId="171" formatCode="#,##0.0000"/>
    <numFmt numFmtId="172" formatCode="_(* #,##0.00_);_(* \(#,##0.00\);_(* &quot;-&quot;??_);_(@_)"/>
  </numFmts>
  <fonts count="6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Helvetica-Narrow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9"/>
      <color indexed="8"/>
      <name val="Arial"/>
      <family val="2"/>
      <charset val="204"/>
    </font>
    <font>
      <sz val="9"/>
      <color indexed="9"/>
      <name val="Arial"/>
      <family val="2"/>
      <charset val="204"/>
    </font>
    <font>
      <sz val="9"/>
      <color indexed="62"/>
      <name val="Arial"/>
      <family val="2"/>
      <charset val="204"/>
    </font>
    <font>
      <b/>
      <sz val="9"/>
      <color indexed="63"/>
      <name val="Arial"/>
      <family val="2"/>
      <charset val="204"/>
    </font>
    <font>
      <b/>
      <sz val="9"/>
      <color indexed="52"/>
      <name val="Arial"/>
      <family val="2"/>
      <charset val="204"/>
    </font>
    <font>
      <b/>
      <sz val="15"/>
      <color indexed="56"/>
      <name val="Arial"/>
      <family val="2"/>
      <charset val="204"/>
    </font>
    <font>
      <b/>
      <sz val="13"/>
      <color indexed="56"/>
      <name val="Arial"/>
      <family val="2"/>
      <charset val="204"/>
    </font>
    <font>
      <b/>
      <sz val="11"/>
      <color indexed="56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9"/>
      <color indexed="9"/>
      <name val="Arial"/>
      <family val="2"/>
      <charset val="204"/>
    </font>
    <font>
      <sz val="9"/>
      <color indexed="60"/>
      <name val="Arial"/>
      <family val="2"/>
      <charset val="204"/>
    </font>
    <font>
      <sz val="9"/>
      <color indexed="20"/>
      <name val="Arial"/>
      <family val="2"/>
      <charset val="204"/>
    </font>
    <font>
      <i/>
      <sz val="9"/>
      <color indexed="23"/>
      <name val="Arial"/>
      <family val="2"/>
      <charset val="204"/>
    </font>
    <font>
      <sz val="9"/>
      <color indexed="52"/>
      <name val="Arial"/>
      <family val="2"/>
      <charset val="204"/>
    </font>
    <font>
      <sz val="9"/>
      <color indexed="10"/>
      <name val="Arial"/>
      <family val="2"/>
      <charset val="204"/>
    </font>
    <font>
      <sz val="12"/>
      <color indexed="8"/>
      <name val="Times New Roman"/>
      <family val="2"/>
      <charset val="204"/>
    </font>
    <font>
      <sz val="9"/>
      <color indexed="17"/>
      <name val="Arial"/>
      <family val="2"/>
      <charset val="204"/>
    </font>
    <font>
      <u/>
      <sz val="10"/>
      <color indexed="12"/>
      <name val="Times New Roman Cyr"/>
      <charset val="204"/>
    </font>
    <font>
      <sz val="9"/>
      <name val="Tahoma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i/>
      <vertAlign val="superscript"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color indexed="60"/>
      <name val="Arial"/>
      <family val="2"/>
      <charset val="204"/>
    </font>
    <font>
      <sz val="12"/>
      <color indexed="6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u/>
      <sz val="10"/>
      <color indexed="12"/>
      <name val="Arial"/>
      <family val="2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sz val="16"/>
      <name val="Times New Roman"/>
      <family val="1"/>
      <charset val="204"/>
    </font>
    <font>
      <b/>
      <sz val="9"/>
      <name val="Tahoma"/>
      <family val="2"/>
      <charset val="204"/>
    </font>
    <font>
      <sz val="16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4"/>
      <name val="Franklin Gothic Medium"/>
      <family val="2"/>
      <charset val="204"/>
    </font>
    <font>
      <sz val="36"/>
      <name val="Times New Roman"/>
      <family val="1"/>
      <charset val="204"/>
    </font>
    <font>
      <sz val="34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4"/>
      <name val="Times New Roman"/>
      <family val="1"/>
      <charset val="204"/>
    </font>
    <font>
      <b/>
      <sz val="24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1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167" fontId="37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13" fillId="0" borderId="0" applyNumberFormat="0" applyFill="0" applyBorder="0" applyAlignment="0" applyProtection="0"/>
    <xf numFmtId="0" fontId="24" fillId="22" borderId="0" applyNumberFormat="0" applyBorder="0" applyAlignment="0" applyProtection="0"/>
    <xf numFmtId="49" fontId="32" fillId="0" borderId="0" applyBorder="0">
      <alignment vertical="top"/>
    </xf>
    <xf numFmtId="0" fontId="11" fillId="0" borderId="0"/>
    <xf numFmtId="0" fontId="9" fillId="0" borderId="0"/>
    <xf numFmtId="0" fontId="45" fillId="0" borderId="0"/>
    <xf numFmtId="0" fontId="11" fillId="0" borderId="0"/>
    <xf numFmtId="0" fontId="45" fillId="0" borderId="0"/>
    <xf numFmtId="0" fontId="45" fillId="0" borderId="0"/>
    <xf numFmtId="0" fontId="45" fillId="0" borderId="0"/>
    <xf numFmtId="0" fontId="44" fillId="0" borderId="0"/>
    <xf numFmtId="0" fontId="7" fillId="0" borderId="0"/>
    <xf numFmtId="0" fontId="44" fillId="0" borderId="0"/>
    <xf numFmtId="0" fontId="11" fillId="0" borderId="0"/>
    <xf numFmtId="0" fontId="9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4" fillId="23" borderId="8" applyNumberFormat="0" applyFont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30" fillId="4" borderId="0" applyNumberFormat="0" applyBorder="0" applyAlignment="0" applyProtection="0"/>
    <xf numFmtId="0" fontId="12" fillId="0" borderId="0"/>
    <xf numFmtId="0" fontId="44" fillId="0" borderId="0"/>
    <xf numFmtId="0" fontId="1" fillId="0" borderId="0"/>
    <xf numFmtId="172" fontId="1" fillId="0" borderId="0" applyFon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2" fillId="0" borderId="36" applyBorder="0">
      <alignment horizontal="center" vertical="center" wrapText="1"/>
    </xf>
    <xf numFmtId="4" fontId="32" fillId="27" borderId="43" applyBorder="0">
      <alignment horizontal="right"/>
    </xf>
    <xf numFmtId="4" fontId="32" fillId="26" borderId="0" applyBorder="0">
      <alignment horizontal="right"/>
    </xf>
    <xf numFmtId="4" fontId="32" fillId="30" borderId="14" applyBorder="0">
      <alignment horizontal="right"/>
    </xf>
    <xf numFmtId="0" fontId="2" fillId="0" borderId="0"/>
    <xf numFmtId="0" fontId="55" fillId="0" borderId="0" applyBorder="0">
      <alignment horizontal="center" vertical="center" wrapText="1"/>
    </xf>
  </cellStyleXfs>
  <cellXfs count="145">
    <xf numFmtId="0" fontId="0" fillId="0" borderId="0" xfId="0"/>
    <xf numFmtId="4" fontId="0" fillId="0" borderId="0" xfId="0" applyNumberFormat="1"/>
    <xf numFmtId="4" fontId="35" fillId="0" borderId="21" xfId="0" applyNumberFormat="1" applyFont="1" applyBorder="1" applyAlignment="1">
      <alignment horizontal="center" vertical="center"/>
    </xf>
    <xf numFmtId="0" fontId="4" fillId="0" borderId="0" xfId="0" applyFont="1"/>
    <xf numFmtId="0" fontId="8" fillId="0" borderId="35" xfId="0" applyFont="1" applyBorder="1" applyAlignment="1">
      <alignment horizontal="center" vertical="center" wrapText="1"/>
    </xf>
    <xf numFmtId="4" fontId="0" fillId="0" borderId="23" xfId="0" applyNumberFormat="1" applyBorder="1"/>
    <xf numFmtId="0" fontId="8" fillId="0" borderId="18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0" xfId="0" applyFont="1" applyBorder="1" applyAlignment="1">
      <alignment wrapText="1"/>
    </xf>
    <xf numFmtId="0" fontId="4" fillId="0" borderId="23" xfId="0" applyFont="1" applyBorder="1" applyAlignment="1">
      <alignment wrapText="1"/>
    </xf>
    <xf numFmtId="0" fontId="4" fillId="0" borderId="25" xfId="0" applyFont="1" applyBorder="1" applyAlignment="1">
      <alignment wrapText="1"/>
    </xf>
    <xf numFmtId="0" fontId="8" fillId="0" borderId="3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38" fillId="0" borderId="19" xfId="50" applyFont="1" applyFill="1" applyBorder="1" applyAlignment="1" applyProtection="1">
      <alignment horizontal="center" vertical="center" wrapText="1"/>
      <protection locked="0"/>
    </xf>
    <xf numFmtId="0" fontId="38" fillId="24" borderId="24" xfId="50" applyFont="1" applyFill="1" applyBorder="1" applyAlignment="1" applyProtection="1">
      <alignment horizontal="center" vertical="center" wrapText="1"/>
      <protection locked="0"/>
    </xf>
    <xf numFmtId="0" fontId="4" fillId="0" borderId="31" xfId="50" applyFont="1" applyFill="1" applyBorder="1" applyAlignment="1" applyProtection="1">
      <alignment horizontal="center" vertical="center" wrapText="1"/>
      <protection locked="0"/>
    </xf>
    <xf numFmtId="0" fontId="41" fillId="0" borderId="34" xfId="0" applyFont="1" applyBorder="1" applyAlignment="1">
      <alignment horizontal="center" vertical="center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17" xfId="50" applyNumberFormat="1" applyFont="1" applyFill="1" applyBorder="1" applyAlignment="1" applyProtection="1">
      <alignment horizontal="center" vertical="center" wrapText="1"/>
      <protection locked="0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6" xfId="50" applyNumberFormat="1" applyFont="1" applyFill="1" applyBorder="1" applyAlignment="1" applyProtection="1">
      <alignment horizontal="center" vertical="center" wrapText="1"/>
      <protection locked="0"/>
    </xf>
    <xf numFmtId="4" fontId="41" fillId="0" borderId="16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171" fontId="4" fillId="0" borderId="16" xfId="0" applyNumberFormat="1" applyFont="1" applyBorder="1" applyAlignment="1">
      <alignment horizontal="center" vertical="center" wrapText="1"/>
    </xf>
    <xf numFmtId="171" fontId="4" fillId="0" borderId="17" xfId="0" applyNumberFormat="1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4" fontId="0" fillId="0" borderId="33" xfId="0" applyNumberFormat="1" applyBorder="1"/>
    <xf numFmtId="0" fontId="4" fillId="0" borderId="13" xfId="0" applyFont="1" applyBorder="1" applyAlignment="1">
      <alignment horizontal="center" vertical="center"/>
    </xf>
    <xf numFmtId="0" fontId="4" fillId="0" borderId="39" xfId="50" applyFont="1" applyFill="1" applyBorder="1" applyAlignment="1" applyProtection="1">
      <alignment horizontal="center" vertical="center" wrapText="1"/>
      <protection locked="0"/>
    </xf>
    <xf numFmtId="4" fontId="0" fillId="0" borderId="13" xfId="0" applyNumberFormat="1" applyBorder="1"/>
    <xf numFmtId="4" fontId="41" fillId="0" borderId="21" xfId="0" applyNumberFormat="1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4" fontId="4" fillId="0" borderId="10" xfId="50" applyNumberFormat="1" applyFont="1" applyFill="1" applyBorder="1" applyAlignment="1" applyProtection="1">
      <alignment horizontal="center" vertical="center" wrapText="1"/>
      <protection locked="0"/>
    </xf>
    <xf numFmtId="4" fontId="4" fillId="0" borderId="11" xfId="50" applyNumberFormat="1" applyFont="1" applyFill="1" applyBorder="1" applyAlignment="1" applyProtection="1">
      <alignment horizontal="center" vertical="center" wrapText="1"/>
      <protection locked="0"/>
    </xf>
    <xf numFmtId="4" fontId="35" fillId="0" borderId="12" xfId="0" applyNumberFormat="1" applyFont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wrapText="1"/>
    </xf>
    <xf numFmtId="0" fontId="10" fillId="0" borderId="17" xfId="0" applyFont="1" applyBorder="1"/>
    <xf numFmtId="4" fontId="42" fillId="0" borderId="17" xfId="0" applyNumberFormat="1" applyFont="1" applyBorder="1"/>
    <xf numFmtId="4" fontId="43" fillId="0" borderId="16" xfId="0" applyNumberFormat="1" applyFont="1" applyBorder="1" applyAlignment="1">
      <alignment horizontal="center" vertical="center" wrapText="1"/>
    </xf>
    <xf numFmtId="4" fontId="43" fillId="0" borderId="17" xfId="0" applyNumberFormat="1" applyFont="1" applyBorder="1" applyAlignment="1">
      <alignment horizontal="center"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4" fontId="35" fillId="0" borderId="40" xfId="0" applyNumberFormat="1" applyFont="1" applyBorder="1" applyAlignment="1">
      <alignment horizontal="center" vertical="center"/>
    </xf>
    <xf numFmtId="4" fontId="4" fillId="0" borderId="37" xfId="50" applyNumberFormat="1" applyFont="1" applyFill="1" applyBorder="1" applyAlignment="1" applyProtection="1">
      <alignment horizontal="center" vertical="center" wrapText="1"/>
      <protection locked="0"/>
    </xf>
    <xf numFmtId="4" fontId="41" fillId="0" borderId="17" xfId="0" applyNumberFormat="1" applyFont="1" applyBorder="1" applyAlignment="1">
      <alignment horizontal="center" vertical="center" wrapText="1"/>
    </xf>
    <xf numFmtId="4" fontId="4" fillId="0" borderId="32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3" fillId="0" borderId="21" xfId="0" applyNumberFormat="1" applyFont="1" applyBorder="1" applyAlignment="1">
      <alignment horizontal="center" vertical="center" wrapText="1"/>
    </xf>
    <xf numFmtId="171" fontId="4" fillId="0" borderId="21" xfId="0" applyNumberFormat="1" applyFont="1" applyBorder="1" applyAlignment="1">
      <alignment horizontal="center" vertical="center" wrapText="1"/>
    </xf>
    <xf numFmtId="4" fontId="4" fillId="0" borderId="21" xfId="50" applyNumberFormat="1" applyFont="1" applyFill="1" applyBorder="1" applyAlignment="1" applyProtection="1">
      <alignment horizontal="center" vertical="center" wrapText="1"/>
      <protection locked="0"/>
    </xf>
    <xf numFmtId="4" fontId="41" fillId="0" borderId="10" xfId="0" applyNumberFormat="1" applyFont="1" applyBorder="1" applyAlignment="1">
      <alignment horizontal="center" vertical="center"/>
    </xf>
    <xf numFmtId="4" fontId="41" fillId="0" borderId="11" xfId="0" applyNumberFormat="1" applyFont="1" applyBorder="1" applyAlignment="1">
      <alignment horizontal="center" vertical="center"/>
    </xf>
    <xf numFmtId="4" fontId="41" fillId="0" borderId="12" xfId="0" applyNumberFormat="1" applyFont="1" applyBorder="1" applyAlignment="1">
      <alignment horizontal="center" vertical="center" wrapText="1"/>
    </xf>
    <xf numFmtId="4" fontId="51" fillId="0" borderId="0" xfId="0" applyNumberFormat="1" applyFont="1" applyFill="1" applyAlignment="1" applyProtection="1">
      <alignment vertical="center"/>
    </xf>
    <xf numFmtId="0" fontId="51" fillId="0" borderId="0" xfId="0" applyFont="1" applyFill="1" applyAlignment="1" applyProtection="1">
      <alignment vertical="center"/>
    </xf>
    <xf numFmtId="0" fontId="51" fillId="0" borderId="0" xfId="0" applyFont="1" applyFill="1" applyAlignment="1" applyProtection="1">
      <alignment vertical="center" wrapText="1"/>
    </xf>
    <xf numFmtId="0" fontId="49" fillId="0" borderId="0" xfId="0" applyFont="1" applyFill="1" applyAlignment="1" applyProtection="1">
      <alignment vertical="center"/>
    </xf>
    <xf numFmtId="0" fontId="36" fillId="0" borderId="0" xfId="0" applyFont="1" applyFill="1" applyAlignment="1" applyProtection="1">
      <alignment vertical="center"/>
    </xf>
    <xf numFmtId="49" fontId="51" fillId="0" borderId="0" xfId="0" applyNumberFormat="1" applyFont="1" applyFill="1" applyAlignment="1" applyProtection="1">
      <alignment vertical="center"/>
    </xf>
    <xf numFmtId="0" fontId="54" fillId="0" borderId="0" xfId="0" applyFont="1" applyAlignment="1">
      <alignment vertical="center"/>
    </xf>
    <xf numFmtId="0" fontId="53" fillId="0" borderId="0" xfId="0" applyFont="1" applyAlignment="1">
      <alignment horizontal="center" vertical="center"/>
    </xf>
    <xf numFmtId="49" fontId="56" fillId="0" borderId="0" xfId="110" applyNumberFormat="1" applyFont="1" applyFill="1" applyAlignment="1" applyProtection="1">
      <alignment horizontal="left" vertical="center"/>
    </xf>
    <xf numFmtId="0" fontId="56" fillId="0" borderId="0" xfId="110" applyFont="1" applyFill="1" applyAlignment="1" applyProtection="1">
      <alignment horizontal="left" vertical="center"/>
    </xf>
    <xf numFmtId="0" fontId="57" fillId="0" borderId="0" xfId="110" applyFont="1" applyFill="1" applyAlignment="1" applyProtection="1">
      <alignment vertical="center" wrapText="1"/>
    </xf>
    <xf numFmtId="0" fontId="57" fillId="0" borderId="0" xfId="110" applyFont="1" applyFill="1" applyAlignment="1" applyProtection="1">
      <alignment vertical="center"/>
    </xf>
    <xf numFmtId="0" fontId="57" fillId="0" borderId="0" xfId="0" applyFont="1" applyFill="1" applyAlignment="1" applyProtection="1">
      <alignment vertical="center"/>
    </xf>
    <xf numFmtId="0" fontId="57" fillId="0" borderId="0" xfId="110" applyFont="1" applyFill="1" applyAlignment="1" applyProtection="1">
      <alignment horizontal="left" vertical="center"/>
    </xf>
    <xf numFmtId="170" fontId="2" fillId="0" borderId="0" xfId="0" applyNumberFormat="1" applyFont="1" applyFill="1" applyAlignment="1" applyProtection="1">
      <alignment vertical="center"/>
    </xf>
    <xf numFmtId="49" fontId="56" fillId="0" borderId="0" xfId="110" applyNumberFormat="1" applyFont="1" applyFill="1" applyAlignment="1" applyProtection="1">
      <alignment vertical="center"/>
    </xf>
    <xf numFmtId="0" fontId="58" fillId="0" borderId="0" xfId="110" applyFont="1" applyFill="1" applyAlignment="1" applyProtection="1">
      <alignment horizontal="left" vertical="center"/>
    </xf>
    <xf numFmtId="0" fontId="5" fillId="0" borderId="0" xfId="110" applyFont="1" applyFill="1" applyAlignment="1" applyProtection="1">
      <alignment vertical="center"/>
    </xf>
    <xf numFmtId="0" fontId="59" fillId="0" borderId="0" xfId="110" applyFont="1" applyFill="1" applyAlignment="1" applyProtection="1">
      <alignment vertical="center" wrapText="1"/>
    </xf>
    <xf numFmtId="0" fontId="59" fillId="0" borderId="0" xfId="110" applyFont="1" applyFill="1" applyAlignment="1" applyProtection="1">
      <alignment horizontal="left" vertical="center"/>
    </xf>
    <xf numFmtId="0" fontId="59" fillId="0" borderId="0" xfId="110" applyFont="1" applyFill="1" applyAlignment="1" applyProtection="1">
      <alignment vertical="center"/>
    </xf>
    <xf numFmtId="4" fontId="5" fillId="0" borderId="0" xfId="110" applyNumberFormat="1" applyFont="1" applyFill="1" applyAlignment="1" applyProtection="1">
      <alignment vertical="center" wrapText="1"/>
    </xf>
    <xf numFmtId="0" fontId="36" fillId="29" borderId="43" xfId="105" applyFont="1" applyFill="1" applyBorder="1" applyAlignment="1" applyProtection="1">
      <alignment horizontal="center" vertical="center" wrapText="1"/>
    </xf>
    <xf numFmtId="0" fontId="36" fillId="25" borderId="43" xfId="105" applyFont="1" applyFill="1" applyBorder="1" applyAlignment="1" applyProtection="1">
      <alignment horizontal="center" vertical="center" wrapText="1"/>
    </xf>
    <xf numFmtId="49" fontId="34" fillId="29" borderId="43" xfId="105" applyNumberFormat="1" applyFont="1" applyFill="1" applyBorder="1" applyAlignment="1" applyProtection="1">
      <alignment horizontal="center" vertical="center" wrapText="1"/>
    </xf>
    <xf numFmtId="0" fontId="34" fillId="29" borderId="43" xfId="105" applyFont="1" applyFill="1" applyBorder="1" applyAlignment="1" applyProtection="1">
      <alignment horizontal="center" vertical="center" wrapText="1"/>
    </xf>
    <xf numFmtId="0" fontId="34" fillId="25" borderId="43" xfId="105" applyFont="1" applyFill="1" applyBorder="1" applyAlignment="1" applyProtection="1">
      <alignment horizontal="center" vertical="center" wrapText="1"/>
    </xf>
    <xf numFmtId="0" fontId="34" fillId="0" borderId="0" xfId="0" applyFont="1" applyFill="1" applyAlignment="1" applyProtection="1">
      <alignment vertical="center"/>
    </xf>
    <xf numFmtId="49" fontId="36" fillId="29" borderId="43" xfId="0" applyNumberFormat="1" applyFont="1" applyFill="1" applyBorder="1" applyAlignment="1" applyProtection="1">
      <alignment horizontal="center" vertical="center"/>
    </xf>
    <xf numFmtId="0" fontId="36" fillId="29" borderId="43" xfId="0" applyFont="1" applyFill="1" applyBorder="1" applyAlignment="1" applyProtection="1">
      <alignment vertical="center" wrapText="1"/>
    </xf>
    <xf numFmtId="170" fontId="36" fillId="29" borderId="43" xfId="107" applyNumberFormat="1" applyFont="1" applyFill="1" applyBorder="1" applyAlignment="1" applyProtection="1">
      <alignment horizontal="right" vertical="center"/>
    </xf>
    <xf numFmtId="3" fontId="2" fillId="31" borderId="43" xfId="0" applyNumberFormat="1" applyFont="1" applyFill="1" applyBorder="1" applyAlignment="1">
      <alignment horizontal="right" vertical="center"/>
    </xf>
    <xf numFmtId="49" fontId="51" fillId="29" borderId="43" xfId="0" applyNumberFormat="1" applyFont="1" applyFill="1" applyBorder="1" applyAlignment="1" applyProtection="1">
      <alignment horizontal="center" vertical="center"/>
    </xf>
    <xf numFmtId="0" fontId="51" fillId="29" borderId="43" xfId="0" applyFont="1" applyFill="1" applyBorder="1" applyAlignment="1" applyProtection="1">
      <alignment vertical="center" wrapText="1"/>
    </xf>
    <xf numFmtId="170" fontId="51" fillId="29" borderId="43" xfId="107" applyNumberFormat="1" applyFont="1" applyFill="1" applyBorder="1" applyAlignment="1" applyProtection="1">
      <alignment horizontal="right" vertical="center"/>
    </xf>
    <xf numFmtId="3" fontId="2" fillId="25" borderId="43" xfId="0" applyNumberFormat="1" applyFont="1" applyFill="1" applyBorder="1" applyAlignment="1">
      <alignment horizontal="right" vertical="center"/>
    </xf>
    <xf numFmtId="0" fontId="51" fillId="29" borderId="43" xfId="0" applyFont="1" applyFill="1" applyBorder="1" applyAlignment="1" applyProtection="1">
      <alignment horizontal="left" vertical="center" wrapText="1"/>
    </xf>
    <xf numFmtId="0" fontId="51" fillId="29" borderId="43" xfId="0" applyFont="1" applyFill="1" applyBorder="1" applyAlignment="1" applyProtection="1">
      <alignment horizontal="left" vertical="center" wrapText="1" indent="1"/>
    </xf>
    <xf numFmtId="0" fontId="51" fillId="29" borderId="43" xfId="0" applyFont="1" applyFill="1" applyBorder="1" applyAlignment="1" applyProtection="1">
      <alignment horizontal="left" vertical="center" wrapText="1" indent="3"/>
    </xf>
    <xf numFmtId="0" fontId="36" fillId="29" borderId="43" xfId="0" applyFont="1" applyFill="1" applyBorder="1" applyAlignment="1" applyProtection="1">
      <alignment horizontal="left" vertical="center" wrapText="1"/>
    </xf>
    <xf numFmtId="10" fontId="51" fillId="29" borderId="43" xfId="55" applyNumberFormat="1" applyFont="1" applyFill="1" applyBorder="1" applyAlignment="1" applyProtection="1">
      <alignment horizontal="center" vertical="center"/>
    </xf>
    <xf numFmtId="10" fontId="51" fillId="29" borderId="43" xfId="55" applyNumberFormat="1" applyFont="1" applyFill="1" applyBorder="1" applyAlignment="1" applyProtection="1">
      <alignment vertical="center" wrapText="1"/>
    </xf>
    <xf numFmtId="10" fontId="51" fillId="29" borderId="43" xfId="107" applyNumberFormat="1" applyFont="1" applyFill="1" applyBorder="1" applyAlignment="1" applyProtection="1">
      <alignment horizontal="right" vertical="center"/>
    </xf>
    <xf numFmtId="10" fontId="51" fillId="29" borderId="43" xfId="55" applyNumberFormat="1" applyFont="1" applyFill="1" applyBorder="1" applyAlignment="1" applyProtection="1">
      <alignment horizontal="right" vertical="center"/>
    </xf>
    <xf numFmtId="10" fontId="51" fillId="31" borderId="43" xfId="55" applyNumberFormat="1" applyFont="1" applyFill="1" applyBorder="1" applyAlignment="1">
      <alignment horizontal="right" vertical="center"/>
    </xf>
    <xf numFmtId="10" fontId="51" fillId="25" borderId="43" xfId="55" applyNumberFormat="1" applyFont="1" applyFill="1" applyBorder="1" applyAlignment="1">
      <alignment horizontal="right" vertical="center"/>
    </xf>
    <xf numFmtId="10" fontId="51" fillId="0" borderId="0" xfId="55" applyNumberFormat="1" applyFont="1" applyFill="1" applyAlignment="1" applyProtection="1">
      <alignment vertical="center"/>
    </xf>
    <xf numFmtId="170" fontId="51" fillId="0" borderId="0" xfId="0" applyNumberFormat="1" applyFont="1" applyFill="1" applyAlignment="1" applyProtection="1">
      <alignment vertical="center"/>
    </xf>
    <xf numFmtId="4" fontId="51" fillId="0" borderId="0" xfId="0" applyNumberFormat="1" applyFont="1" applyFill="1" applyAlignment="1" applyProtection="1">
      <alignment vertical="center" wrapText="1"/>
    </xf>
    <xf numFmtId="171" fontId="51" fillId="0" borderId="0" xfId="0" applyNumberFormat="1" applyFont="1" applyFill="1" applyAlignment="1" applyProtection="1">
      <alignment vertical="center"/>
    </xf>
    <xf numFmtId="4" fontId="51" fillId="0" borderId="19" xfId="0" applyNumberFormat="1" applyFont="1" applyFill="1" applyBorder="1" applyAlignment="1" applyProtection="1">
      <alignment vertical="center"/>
    </xf>
    <xf numFmtId="0" fontId="0" fillId="0" borderId="0" xfId="0"/>
    <xf numFmtId="0" fontId="54" fillId="0" borderId="0" xfId="0" applyFont="1" applyAlignment="1">
      <alignment vertical="center"/>
    </xf>
    <xf numFmtId="0" fontId="0" fillId="0" borderId="0" xfId="0" applyAlignment="1">
      <alignment vertical="center"/>
    </xf>
    <xf numFmtId="0" fontId="56" fillId="0" borderId="0" xfId="110" applyFont="1" applyFill="1" applyAlignment="1" applyProtection="1">
      <alignment horizontal="center" vertical="center" wrapText="1"/>
    </xf>
    <xf numFmtId="0" fontId="56" fillId="0" borderId="19" xfId="110" applyFont="1" applyFill="1" applyBorder="1" applyAlignment="1" applyProtection="1">
      <alignment horizontal="center" vertical="center"/>
    </xf>
    <xf numFmtId="49" fontId="36" fillId="29" borderId="49" xfId="105" applyNumberFormat="1" applyFont="1" applyFill="1" applyBorder="1" applyAlignment="1" applyProtection="1">
      <alignment horizontal="center" vertical="center" wrapText="1"/>
    </xf>
    <xf numFmtId="49" fontId="36" fillId="29" borderId="38" xfId="105" applyNumberFormat="1" applyFont="1" applyFill="1" applyBorder="1" applyAlignment="1" applyProtection="1">
      <alignment horizontal="center" vertical="center" wrapText="1"/>
    </xf>
    <xf numFmtId="49" fontId="36" fillId="29" borderId="20" xfId="105" applyNumberFormat="1" applyFont="1" applyFill="1" applyBorder="1" applyAlignment="1" applyProtection="1">
      <alignment horizontal="center" vertical="center" wrapText="1"/>
    </xf>
    <xf numFmtId="0" fontId="36" fillId="29" borderId="49" xfId="105" applyFont="1" applyFill="1" applyBorder="1" applyAlignment="1" applyProtection="1">
      <alignment horizontal="center" vertical="center" wrapText="1"/>
    </xf>
    <xf numFmtId="0" fontId="36" fillId="29" borderId="38" xfId="105" applyFont="1" applyFill="1" applyBorder="1" applyAlignment="1" applyProtection="1">
      <alignment horizontal="center" vertical="center" wrapText="1"/>
    </xf>
    <xf numFmtId="0" fontId="36" fillId="29" borderId="20" xfId="105" applyFont="1" applyFill="1" applyBorder="1" applyAlignment="1" applyProtection="1">
      <alignment horizontal="center" vertical="center" wrapText="1"/>
    </xf>
    <xf numFmtId="0" fontId="50" fillId="29" borderId="44" xfId="0" applyFont="1" applyFill="1" applyBorder="1" applyAlignment="1" applyProtection="1">
      <alignment horizontal="center" vertical="center"/>
    </xf>
    <xf numFmtId="0" fontId="50" fillId="29" borderId="45" xfId="0" applyFont="1" applyFill="1" applyBorder="1" applyAlignment="1" applyProtection="1">
      <alignment horizontal="center" vertical="center"/>
    </xf>
    <xf numFmtId="0" fontId="50" fillId="29" borderId="46" xfId="0" applyFont="1" applyFill="1" applyBorder="1" applyAlignment="1" applyProtection="1">
      <alignment horizontal="center" vertical="center"/>
    </xf>
    <xf numFmtId="0" fontId="48" fillId="29" borderId="44" xfId="0" applyFont="1" applyFill="1" applyBorder="1" applyAlignment="1" applyProtection="1">
      <alignment horizontal="center" vertical="center"/>
    </xf>
    <xf numFmtId="0" fontId="48" fillId="29" borderId="45" xfId="0" applyFont="1" applyFill="1" applyBorder="1" applyAlignment="1" applyProtection="1">
      <alignment horizontal="center" vertical="center"/>
    </xf>
    <xf numFmtId="0" fontId="48" fillId="29" borderId="46" xfId="0" applyFont="1" applyFill="1" applyBorder="1" applyAlignment="1" applyProtection="1">
      <alignment horizontal="center" vertical="center"/>
    </xf>
    <xf numFmtId="0" fontId="36" fillId="29" borderId="47" xfId="110" applyFont="1" applyFill="1" applyBorder="1" applyAlignment="1" applyProtection="1">
      <alignment horizontal="center" vertical="center"/>
    </xf>
    <xf numFmtId="0" fontId="36" fillId="29" borderId="48" xfId="110" applyFont="1" applyFill="1" applyBorder="1" applyAlignment="1" applyProtection="1">
      <alignment horizontal="center" vertical="center"/>
    </xf>
    <xf numFmtId="0" fontId="36" fillId="29" borderId="50" xfId="110" applyFont="1" applyFill="1" applyBorder="1" applyAlignment="1" applyProtection="1">
      <alignment horizontal="center" vertical="center"/>
    </xf>
    <xf numFmtId="0" fontId="36" fillId="29" borderId="26" xfId="110" applyFont="1" applyFill="1" applyBorder="1" applyAlignment="1" applyProtection="1">
      <alignment horizontal="center" vertical="center"/>
    </xf>
    <xf numFmtId="0" fontId="36" fillId="29" borderId="19" xfId="110" applyFont="1" applyFill="1" applyBorder="1" applyAlignment="1" applyProtection="1">
      <alignment horizontal="center" vertical="center"/>
    </xf>
    <xf numFmtId="0" fontId="36" fillId="29" borderId="28" xfId="110" applyFont="1" applyFill="1" applyBorder="1" applyAlignment="1" applyProtection="1">
      <alignment horizontal="center" vertical="center"/>
    </xf>
    <xf numFmtId="0" fontId="36" fillId="28" borderId="47" xfId="110" applyFont="1" applyFill="1" applyBorder="1" applyAlignment="1" applyProtection="1">
      <alignment horizontal="center" vertical="center"/>
    </xf>
    <xf numFmtId="0" fontId="36" fillId="28" borderId="48" xfId="110" applyFont="1" applyFill="1" applyBorder="1" applyAlignment="1" applyProtection="1">
      <alignment horizontal="center" vertical="center"/>
    </xf>
    <xf numFmtId="0" fontId="36" fillId="28" borderId="50" xfId="110" applyFont="1" applyFill="1" applyBorder="1" applyAlignment="1" applyProtection="1">
      <alignment horizontal="center" vertical="center"/>
    </xf>
    <xf numFmtId="0" fontId="36" fillId="28" borderId="26" xfId="110" applyFont="1" applyFill="1" applyBorder="1" applyAlignment="1" applyProtection="1">
      <alignment horizontal="center" vertical="center"/>
    </xf>
    <xf numFmtId="0" fontId="36" fillId="28" borderId="19" xfId="110" applyFont="1" applyFill="1" applyBorder="1" applyAlignment="1" applyProtection="1">
      <alignment horizontal="center" vertical="center"/>
    </xf>
    <xf numFmtId="0" fontId="36" fillId="28" borderId="28" xfId="110" applyFont="1" applyFill="1" applyBorder="1" applyAlignment="1" applyProtection="1">
      <alignment horizontal="center" vertical="center"/>
    </xf>
    <xf numFmtId="0" fontId="36" fillId="29" borderId="44" xfId="105" applyFont="1" applyFill="1" applyBorder="1" applyAlignment="1" applyProtection="1">
      <alignment horizontal="center" vertical="center" wrapText="1"/>
    </xf>
    <xf numFmtId="0" fontId="36" fillId="29" borderId="45" xfId="105" applyFont="1" applyFill="1" applyBorder="1" applyAlignment="1" applyProtection="1">
      <alignment horizontal="center" vertical="center" wrapText="1"/>
    </xf>
    <xf numFmtId="0" fontId="36" fillId="29" borderId="46" xfId="105" applyFont="1" applyFill="1" applyBorder="1" applyAlignment="1" applyProtection="1">
      <alignment horizontal="center" vertical="center" wrapText="1"/>
    </xf>
  </cellXfs>
  <cellStyles count="111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 2" xfId="19" xr:uid="{00000000-0005-0000-0000-000012000000}"/>
    <cellStyle name="Акцент2 2" xfId="20" xr:uid="{00000000-0005-0000-0000-000013000000}"/>
    <cellStyle name="Акцент3 2" xfId="21" xr:uid="{00000000-0005-0000-0000-000014000000}"/>
    <cellStyle name="Акцент4 2" xfId="22" xr:uid="{00000000-0005-0000-0000-000015000000}"/>
    <cellStyle name="Акцент5 2" xfId="23" xr:uid="{00000000-0005-0000-0000-000016000000}"/>
    <cellStyle name="Акцент6 2" xfId="24" xr:uid="{00000000-0005-0000-0000-000017000000}"/>
    <cellStyle name="Ввод  2" xfId="25" xr:uid="{00000000-0005-0000-0000-000018000000}"/>
    <cellStyle name="Вывод 2" xfId="26" xr:uid="{00000000-0005-0000-0000-000019000000}"/>
    <cellStyle name="Вычисление 2" xfId="27" xr:uid="{00000000-0005-0000-0000-00001A000000}"/>
    <cellStyle name="Гиперссылка 2" xfId="28" xr:uid="{00000000-0005-0000-0000-00001B000000}"/>
    <cellStyle name="Гиперссылка 2 2" xfId="94" xr:uid="{00000000-0005-0000-0000-00001C000000}"/>
    <cellStyle name="Денежный 2" xfId="29" xr:uid="{00000000-0005-0000-0000-00001D000000}"/>
    <cellStyle name="Денежный 2 2" xfId="30" xr:uid="{00000000-0005-0000-0000-00001E000000}"/>
    <cellStyle name="Заголовок" xfId="110" xr:uid="{00000000-0005-0000-0000-00001F000000}"/>
    <cellStyle name="Заголовок 1 2" xfId="31" xr:uid="{00000000-0005-0000-0000-000020000000}"/>
    <cellStyle name="Заголовок 2 2" xfId="32" xr:uid="{00000000-0005-0000-0000-000021000000}"/>
    <cellStyle name="Заголовок 3 2" xfId="33" xr:uid="{00000000-0005-0000-0000-000022000000}"/>
    <cellStyle name="Заголовок 4 2" xfId="34" xr:uid="{00000000-0005-0000-0000-000023000000}"/>
    <cellStyle name="ЗаголовокСтолбца" xfId="105" xr:uid="{00000000-0005-0000-0000-000024000000}"/>
    <cellStyle name="Значение" xfId="106" xr:uid="{00000000-0005-0000-0000-000025000000}"/>
    <cellStyle name="Итог 2" xfId="35" xr:uid="{00000000-0005-0000-0000-000026000000}"/>
    <cellStyle name="Контрольная ячейка 2" xfId="36" xr:uid="{00000000-0005-0000-0000-000027000000}"/>
    <cellStyle name="Название 2" xfId="37" xr:uid="{00000000-0005-0000-0000-000028000000}"/>
    <cellStyle name="Нейтральный 2" xfId="38" xr:uid="{00000000-0005-0000-0000-000029000000}"/>
    <cellStyle name="Обычный" xfId="0" builtinId="0"/>
    <cellStyle name="Обычный 10" xfId="39" xr:uid="{00000000-0005-0000-0000-00002B000000}"/>
    <cellStyle name="Обычный 10 2" xfId="92" xr:uid="{00000000-0005-0000-0000-00002C000000}"/>
    <cellStyle name="Обычный 16 2 2" xfId="40" xr:uid="{00000000-0005-0000-0000-00002D000000}"/>
    <cellStyle name="Обычный 2" xfId="41" xr:uid="{00000000-0005-0000-0000-00002E000000}"/>
    <cellStyle name="Обычный 2 2" xfId="42" xr:uid="{00000000-0005-0000-0000-00002F000000}"/>
    <cellStyle name="Обычный 2 2 2" xfId="43" xr:uid="{00000000-0005-0000-0000-000030000000}"/>
    <cellStyle name="Обычный 2 2 2 2" xfId="98" xr:uid="{00000000-0005-0000-0000-000031000000}"/>
    <cellStyle name="Обычный 2 2 2 2 2" xfId="104" xr:uid="{00000000-0005-0000-0000-000032000000}"/>
    <cellStyle name="Обычный 2 3" xfId="44" xr:uid="{00000000-0005-0000-0000-000033000000}"/>
    <cellStyle name="Обычный 2 4" xfId="45" xr:uid="{00000000-0005-0000-0000-000034000000}"/>
    <cellStyle name="Обычный 2 5" xfId="46" xr:uid="{00000000-0005-0000-0000-000035000000}"/>
    <cellStyle name="Обычный 21" xfId="109" xr:uid="{00000000-0005-0000-0000-000036000000}"/>
    <cellStyle name="Обычный 3" xfId="47" xr:uid="{00000000-0005-0000-0000-000037000000}"/>
    <cellStyle name="Обычный 3 2" xfId="48" xr:uid="{00000000-0005-0000-0000-000038000000}"/>
    <cellStyle name="Обычный 4" xfId="49" xr:uid="{00000000-0005-0000-0000-000039000000}"/>
    <cellStyle name="Обычный 4 2" xfId="96" xr:uid="{00000000-0005-0000-0000-00003A000000}"/>
    <cellStyle name="Обычный 5" xfId="50" xr:uid="{00000000-0005-0000-0000-00003B000000}"/>
    <cellStyle name="Обычный 5 2" xfId="51" xr:uid="{00000000-0005-0000-0000-00003C000000}"/>
    <cellStyle name="Обычный 5 3" xfId="101" xr:uid="{00000000-0005-0000-0000-00003D000000}"/>
    <cellStyle name="Обычный 7" xfId="91" xr:uid="{00000000-0005-0000-0000-00003E000000}"/>
    <cellStyle name="Обычный 8 2" xfId="95" xr:uid="{00000000-0005-0000-0000-00003F000000}"/>
    <cellStyle name="Плохой 2" xfId="52" xr:uid="{00000000-0005-0000-0000-000040000000}"/>
    <cellStyle name="Пояснение 2" xfId="53" xr:uid="{00000000-0005-0000-0000-000041000000}"/>
    <cellStyle name="Примечание 2" xfId="54" xr:uid="{00000000-0005-0000-0000-000042000000}"/>
    <cellStyle name="Процентный" xfId="55" builtinId="5"/>
    <cellStyle name="Процентный 2" xfId="56" xr:uid="{00000000-0005-0000-0000-000044000000}"/>
    <cellStyle name="Процентный 2 2" xfId="57" xr:uid="{00000000-0005-0000-0000-000045000000}"/>
    <cellStyle name="Процентный 2 2 2" xfId="102" xr:uid="{00000000-0005-0000-0000-000046000000}"/>
    <cellStyle name="Процентный 2 3" xfId="58" xr:uid="{00000000-0005-0000-0000-000047000000}"/>
    <cellStyle name="Процентный 2 3 2" xfId="97" xr:uid="{00000000-0005-0000-0000-000048000000}"/>
    <cellStyle name="Процентный 3" xfId="59" xr:uid="{00000000-0005-0000-0000-000049000000}"/>
    <cellStyle name="Процентный 3 2" xfId="60" xr:uid="{00000000-0005-0000-0000-00004A000000}"/>
    <cellStyle name="Процентный 3 2 2" xfId="103" xr:uid="{00000000-0005-0000-0000-00004B000000}"/>
    <cellStyle name="Процентный 4" xfId="61" xr:uid="{00000000-0005-0000-0000-00004C000000}"/>
    <cellStyle name="Процентный 4 2" xfId="62" xr:uid="{00000000-0005-0000-0000-00004D000000}"/>
    <cellStyle name="Процентный 4 2 2" xfId="63" xr:uid="{00000000-0005-0000-0000-00004E000000}"/>
    <cellStyle name="Процентный 4 2 3" xfId="64" xr:uid="{00000000-0005-0000-0000-00004F000000}"/>
    <cellStyle name="Процентный 4 2 4" xfId="65" xr:uid="{00000000-0005-0000-0000-000050000000}"/>
    <cellStyle name="Процентный 4 2 5" xfId="99" xr:uid="{00000000-0005-0000-0000-000051000000}"/>
    <cellStyle name="Процентный 4 3" xfId="66" xr:uid="{00000000-0005-0000-0000-000052000000}"/>
    <cellStyle name="Процентный 4 3 2" xfId="100" xr:uid="{00000000-0005-0000-0000-000053000000}"/>
    <cellStyle name="Процентный 4 4" xfId="67" xr:uid="{00000000-0005-0000-0000-000054000000}"/>
    <cellStyle name="Процентный 5" xfId="68" xr:uid="{00000000-0005-0000-0000-000055000000}"/>
    <cellStyle name="Процентный 5 2" xfId="69" xr:uid="{00000000-0005-0000-0000-000056000000}"/>
    <cellStyle name="Процентный 6" xfId="70" xr:uid="{00000000-0005-0000-0000-000057000000}"/>
    <cellStyle name="Процентный 6 2" xfId="71" xr:uid="{00000000-0005-0000-0000-000058000000}"/>
    <cellStyle name="Процентный 7" xfId="72" xr:uid="{00000000-0005-0000-0000-000059000000}"/>
    <cellStyle name="Процентный 8" xfId="73" xr:uid="{00000000-0005-0000-0000-00005A000000}"/>
    <cellStyle name="Процентный 9" xfId="74" xr:uid="{00000000-0005-0000-0000-00005B000000}"/>
    <cellStyle name="Связанная ячейка 2" xfId="75" xr:uid="{00000000-0005-0000-0000-00005C000000}"/>
    <cellStyle name="Текст предупреждения 2" xfId="76" xr:uid="{00000000-0005-0000-0000-00005D000000}"/>
    <cellStyle name="Тысячи [0]_Example " xfId="77" xr:uid="{00000000-0005-0000-0000-00005E000000}"/>
    <cellStyle name="Тысячи_Example " xfId="78" xr:uid="{00000000-0005-0000-0000-00005F000000}"/>
    <cellStyle name="Финансовый [0] 2" xfId="79" xr:uid="{00000000-0005-0000-0000-000061000000}"/>
    <cellStyle name="Финансовый 11" xfId="93" xr:uid="{00000000-0005-0000-0000-000062000000}"/>
    <cellStyle name="Финансовый 2" xfId="80" xr:uid="{00000000-0005-0000-0000-000063000000}"/>
    <cellStyle name="Финансовый 2 2" xfId="81" xr:uid="{00000000-0005-0000-0000-000064000000}"/>
    <cellStyle name="Финансовый 3" xfId="82" xr:uid="{00000000-0005-0000-0000-000065000000}"/>
    <cellStyle name="Финансовый 4" xfId="83" xr:uid="{00000000-0005-0000-0000-000066000000}"/>
    <cellStyle name="Финансовый 5" xfId="84" xr:uid="{00000000-0005-0000-0000-000067000000}"/>
    <cellStyle name="Финансовый 6" xfId="85" xr:uid="{00000000-0005-0000-0000-000068000000}"/>
    <cellStyle name="Финансовый 7" xfId="86" xr:uid="{00000000-0005-0000-0000-000069000000}"/>
    <cellStyle name="Финансовый 8" xfId="87" xr:uid="{00000000-0005-0000-0000-00006A000000}"/>
    <cellStyle name="Финансовый 9" xfId="88" xr:uid="{00000000-0005-0000-0000-00006B000000}"/>
    <cellStyle name="Формула" xfId="107" xr:uid="{00000000-0005-0000-0000-00006C000000}"/>
    <cellStyle name="ФормулаВБ" xfId="108" xr:uid="{00000000-0005-0000-0000-00006D000000}"/>
    <cellStyle name="Хороший 2" xfId="89" xr:uid="{00000000-0005-0000-0000-00006E000000}"/>
    <cellStyle name="㼿㼿㼿?" xfId="90" xr:uid="{00000000-0005-0000-0000-00006F000000}"/>
  </cellStyles>
  <dxfs count="159">
    <dxf>
      <font>
        <color auto="1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2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00FFFF"/>
      <color rgb="FFCCFFCC"/>
      <color rgb="FF99FFCC"/>
      <color rgb="FF33CCCC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.7.66\&#1090;&#1077;&#1087;&#1083;&#1086;\Users\user\Desktop\&#1058;&#1040;&#1056;&#1048;&#1060;&#1067;%202016%20&#1040;&#1073;&#1076;&#1091;&#1083;&#1072;&#1077;&#1074;&#1072;\&#1050;&#1061;%20&#1058;&#1091;&#1088;&#1082;&#1084;&#1077;&#1085;&#1089;&#1082;&#1086;&#1075;&#1086;%20&#1088;&#1072;&#1081;&#1086;&#1085;&#1072;\WARM.CALC.INDEX.2016(v1.1.2)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8.137.18\&#1042;&#1083;&#1072;&#1089;&#1086;&#1074;&#1072;\MyDoc\&#1058;&#1077;&#1087;&#1083;&#1086;\2010-&#1087;&#1088;&#1086;&#1075;&#1085;&#1086;&#1079;\&#1055;&#1088;&#1077;&#1076;&#1077;&#1083;&#1100;&#1085;&#1099;&#1077;-2010%20&#1082;%2015&#1084;&#1072;&#1103;2009\&#1042;%20&#1060;&#1057;&#1058;%2015&#1084;&#1072;&#1103;2009%20&#1058;&#1077;&#1087;&#1083;&#1086;-&#1050;&#1042;-2010%20&#1087;&#1088;&#1077;&#1076;&#1077;&#1083;&#1100;&#1085;&#1099;&#1077;\Stavropol%20TEPLO.PREDEL.2010%20v%202.2%20C%20UCHETOM%20INDEX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90;&#1077;&#1087;&#1083;&#1086;\Documents%20and%20Settings\1234\&#1052;&#1086;&#1080;%20&#1076;&#1086;&#1082;&#1091;&#1084;&#1077;&#1085;&#1090;&#1099;\&#1056;&#1077;&#1075;&#1091;&#1083;&#1080;&#1088;&#1086;&#1074;&#1072;&#1085;&#1080;&#1077;%202012\SUMMARY.WARM.2012YEAR(v1.1)%20&#1057;&#1090;&#1072;&#1074;&#1088;&#1086;&#1087;&#1086;&#1083;&#1100;&#1089;&#1082;&#1080;&#1081;%20&#1082;&#1088;&#1072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.7.66\change\Documents%20and%20Settings\1234\&#1052;&#1086;&#1080;%20&#1076;&#1086;&#1082;&#1091;&#1084;&#1077;&#1085;&#1090;&#1099;\&#1056;&#1077;&#1075;&#1091;&#1083;&#1080;&#1088;&#1086;&#1074;&#1072;&#1085;&#1080;&#1077;%202012\SUMMARY.WARM.2012YEAR(v1.1)%20&#1057;&#1090;&#1072;&#1074;&#1088;&#1086;&#1087;&#1086;&#1083;&#1100;&#1089;&#1082;&#1080;&#1081;%20&#1082;&#1088;&#1072;&#108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Fill"/>
      <sheetName val="modList09"/>
      <sheetName val="modList11"/>
      <sheetName val="Инструкция"/>
      <sheetName val="Лог обновления"/>
      <sheetName val="Настройки регулятора"/>
      <sheetName val="Титульный"/>
      <sheetName val="Библиотека документов"/>
      <sheetName val="Заявки на тариф и СТ"/>
      <sheetName val="УЕ"/>
      <sheetName val="ФОТ 1-1"/>
      <sheetName val="ФОТ"/>
      <sheetName val="Ам 1-1"/>
      <sheetName val="Амортизация"/>
      <sheetName val="Кап вложения"/>
      <sheetName val="Справка о кап влож"/>
      <sheetName val="К 1-1"/>
      <sheetName val="Калькуляция"/>
      <sheetName val="Тариф 1"/>
      <sheetName val="Тариф"/>
      <sheetName val="Калькуляция свод"/>
      <sheetName val="Т"/>
      <sheetName val="Баланс Т"/>
      <sheetName val="Плата рез мощность"/>
      <sheetName val="Заявление 1"/>
      <sheetName val="Заявление"/>
      <sheetName val="Комментарии"/>
      <sheetName val="Проверка"/>
      <sheetName val="et_union_ver"/>
      <sheetName val="et_union_hor"/>
      <sheetName val="TEHSHEET"/>
      <sheetName val="modHypShowHide"/>
      <sheetName val="modfrmDictionary"/>
      <sheetName val="REESTR_ORG"/>
      <sheetName val="modfrmDOCSPicker"/>
      <sheetName val="AllSheetsInThisWorkbook"/>
      <sheetName val="modfrmCOMSPicker"/>
      <sheetName val="DOCS_DEPENDENCY"/>
      <sheetName val="COMS_DEPENDENCY"/>
      <sheetName val="modIcon"/>
      <sheetName val="modDocsComsAPI"/>
      <sheetName val="modList16"/>
      <sheetName val="modfrmReestr"/>
      <sheetName val="modInstruction"/>
      <sheetName val="modProvGeneralProc"/>
      <sheetName val="modUpdTemplMain"/>
      <sheetName val="modfrmCheckUpdates"/>
      <sheetName val="modClassifierValidate"/>
      <sheetName val="modReestr"/>
      <sheetName val="modList00"/>
      <sheetName val="modHyp"/>
      <sheetName val="modListComm"/>
      <sheetName val="modList12"/>
      <sheetName val="modList13"/>
      <sheetName val="modList05"/>
      <sheetName val="modList06"/>
      <sheetName val="modfrmSecretCode"/>
      <sheetName val="modCommonProv"/>
      <sheetName val="modProv"/>
      <sheetName val="modList04"/>
    </sheetNames>
    <sheetDataSet>
      <sheetData sheetId="0"/>
      <sheetData sheetId="1"/>
      <sheetData sheetId="2"/>
      <sheetData sheetId="3">
        <row r="3">
          <cell r="B3" t="e">
            <v>#NAME?</v>
          </cell>
        </row>
      </sheetData>
      <sheetData sheetId="4"/>
      <sheetData sheetId="5">
        <row r="56">
          <cell r="E56" t="str">
            <v>да</v>
          </cell>
        </row>
      </sheetData>
      <sheetData sheetId="6">
        <row r="9">
          <cell r="F9">
            <v>2016</v>
          </cell>
        </row>
        <row r="15">
          <cell r="F15" t="str">
            <v>МУП КХ Туркменского района</v>
          </cell>
        </row>
        <row r="16">
          <cell r="F16" t="str">
            <v/>
          </cell>
        </row>
        <row r="17">
          <cell r="F17" t="str">
            <v>2622003515</v>
          </cell>
        </row>
        <row r="18">
          <cell r="F18" t="str">
            <v>262201001</v>
          </cell>
        </row>
        <row r="40">
          <cell r="F40" t="str">
            <v>Курилов Вячеслав Семенович</v>
          </cell>
        </row>
        <row r="41">
          <cell r="F41" t="str">
            <v>Директор</v>
          </cell>
        </row>
        <row r="42">
          <cell r="F42" t="str">
            <v>+7(86565)26202, 2-12-02, 2-11-51, 2-12-42</v>
          </cell>
        </row>
        <row r="43">
          <cell r="F43" t="str">
            <v>myhkh@mail.ru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2">
          <cell r="G2" t="str">
            <v>да</v>
          </cell>
        </row>
        <row r="3">
          <cell r="G3" t="str">
            <v>нет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FUELSHEET"/>
      <sheetName val="TEHSHEET"/>
      <sheetName val="Инструкция"/>
      <sheetName val="Заголовок"/>
      <sheetName val="Справочники"/>
      <sheetName val="2010"/>
      <sheetName val="Топливо2009"/>
      <sheetName val="Топливо2010мин"/>
      <sheetName val="Топливо2010макс"/>
      <sheetName val="Топливо2010ФСТ"/>
      <sheetName val="Приложение"/>
    </sheetNames>
    <sheetDataSet>
      <sheetData sheetId="0"/>
      <sheetData sheetId="1"/>
      <sheetData sheetId="2">
        <row r="4">
          <cell r="Q4" t="str">
            <v>торф</v>
          </cell>
        </row>
        <row r="5">
          <cell r="Q5" t="str">
            <v>сланцы</v>
          </cell>
        </row>
        <row r="6">
          <cell r="Q6" t="str">
            <v>газ доменный</v>
          </cell>
        </row>
        <row r="7">
          <cell r="Q7" t="str">
            <v>газ коксовый</v>
          </cell>
        </row>
        <row r="8">
          <cell r="Q8" t="str">
            <v>газ попутный</v>
          </cell>
        </row>
        <row r="9">
          <cell r="Q9" t="str">
            <v>газ прочий</v>
          </cell>
        </row>
        <row r="10">
          <cell r="Q10" t="str">
            <v>дистиллят</v>
          </cell>
        </row>
        <row r="11">
          <cell r="Q11" t="str">
            <v>дизельное топливо</v>
          </cell>
        </row>
        <row r="12">
          <cell r="Q12" t="str">
            <v>авиационный керосин</v>
          </cell>
        </row>
        <row r="13">
          <cell r="Q13" t="str">
            <v>ядерное топливо</v>
          </cell>
        </row>
        <row r="14">
          <cell r="Q14" t="str">
            <v>шлам</v>
          </cell>
        </row>
        <row r="15">
          <cell r="Q15" t="str">
            <v>прочее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Титульный"/>
      <sheetName val="Список организаций"/>
      <sheetName val="Результаты загрузки"/>
      <sheetName val="Контакты"/>
      <sheetName val="БПр 1 янв"/>
      <sheetName val="БПр 1 июл"/>
      <sheetName val="БПр 1 сен"/>
      <sheetName val="БПер 1 янв"/>
      <sheetName val="БПер 1 июл"/>
      <sheetName val="БПер 1 сен"/>
      <sheetName val="ТМ1 1 янв"/>
      <sheetName val="ТМ1 1 июл"/>
      <sheetName val="ТМ1 1 сен"/>
      <sheetName val="ТМ2 1 янв"/>
      <sheetName val="ТМ2 1 июл"/>
      <sheetName val="ТМ2 1 сен"/>
      <sheetName val="ПП ОРГ"/>
      <sheetName val="ПП МО"/>
      <sheetName val="ТР ОРГ"/>
      <sheetName val="ТР МО"/>
      <sheetName val="КоммМО"/>
      <sheetName val="Комментарии"/>
      <sheetName val="Проверка"/>
      <sheetName val="matrix PP 1 янв"/>
      <sheetName val="matrix PP 1 июл"/>
      <sheetName val="matrix PP 1 сен"/>
      <sheetName val="matrix TR 1 янв"/>
      <sheetName val="matrix TR 1 июл"/>
      <sheetName val="matrix TR 1 сен"/>
      <sheetName val="TEHSHEET"/>
      <sheetName val="tech_horisontal"/>
      <sheetName val="modLoadFiles"/>
      <sheetName val="modSVODProv"/>
      <sheetName val="modCommonProv"/>
      <sheetName val="modProv"/>
      <sheetName val="modProvGeneralProc"/>
      <sheetName val="modOrgUniqueness"/>
      <sheetName val="modProvTM1"/>
      <sheetName val="modProvTM2"/>
      <sheetName val="modUpdateToActualVersion"/>
      <sheetName val="modLoad"/>
      <sheetName val="modUpdDelRenumber"/>
      <sheetName val="modProtect"/>
      <sheetName val="modPP"/>
      <sheetName val="modTR"/>
      <sheetName val="modHL"/>
    </sheetNames>
    <sheetDataSet>
      <sheetData sheetId="0"/>
      <sheetData sheetId="1" refreshError="1">
        <row r="10">
          <cell r="G10" t="str">
            <v>Ставропольский край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Титульный"/>
      <sheetName val="Список организаций"/>
      <sheetName val="Результаты загрузки"/>
      <sheetName val="Контакты"/>
      <sheetName val="БПр 1 янв"/>
      <sheetName val="БПр 1 июл"/>
      <sheetName val="БПр 1 сен"/>
      <sheetName val="БПер 1 янв"/>
      <sheetName val="БПер 1 июл"/>
      <sheetName val="БПер 1 сен"/>
      <sheetName val="ТМ1 1 янв"/>
      <sheetName val="ТМ1 1 июл"/>
      <sheetName val="ТМ1 1 сен"/>
      <sheetName val="ТМ2 1 янв"/>
      <sheetName val="ТМ2 1 июл"/>
      <sheetName val="ТМ2 1 сен"/>
      <sheetName val="ПП ОРГ"/>
      <sheetName val="ПП МО"/>
      <sheetName val="ТР ОРГ"/>
      <sheetName val="ТР МО"/>
      <sheetName val="КоммМО"/>
      <sheetName val="Комментарии"/>
      <sheetName val="Проверка"/>
      <sheetName val="matrix PP 1 янв"/>
      <sheetName val="matrix PP 1 июл"/>
      <sheetName val="matrix PP 1 сен"/>
      <sheetName val="matrix TR 1 янв"/>
      <sheetName val="matrix TR 1 июл"/>
      <sheetName val="matrix TR 1 сен"/>
      <sheetName val="TEHSHEET"/>
      <sheetName val="tech_horisontal"/>
      <sheetName val="modLoadFiles"/>
      <sheetName val="modSVODProv"/>
      <sheetName val="modCommonProv"/>
      <sheetName val="modProv"/>
      <sheetName val="modProvGeneralProc"/>
      <sheetName val="modOrgUniqueness"/>
      <sheetName val="modProvTM1"/>
      <sheetName val="modProvTM2"/>
      <sheetName val="modUpdateToActualVersion"/>
      <sheetName val="modLoad"/>
      <sheetName val="modUpdDelRenumber"/>
      <sheetName val="modProtect"/>
      <sheetName val="modPP"/>
      <sheetName val="modTR"/>
      <sheetName val="modHL"/>
    </sheetNames>
    <sheetDataSet>
      <sheetData sheetId="0"/>
      <sheetData sheetId="1" refreshError="1">
        <row r="10">
          <cell r="G10" t="str">
            <v>Ставропольский край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2:O16"/>
  <sheetViews>
    <sheetView workbookViewId="0">
      <selection activeCell="D19" sqref="D19"/>
    </sheetView>
  </sheetViews>
  <sheetFormatPr defaultRowHeight="12.9"/>
  <cols>
    <col min="4" max="4" width="7.75" customWidth="1"/>
    <col min="5" max="5" width="4.375" bestFit="1" customWidth="1"/>
    <col min="6" max="6" width="16.125" customWidth="1"/>
    <col min="7" max="8" width="12" customWidth="1"/>
    <col min="9" max="9" width="15" bestFit="1" customWidth="1"/>
    <col min="10" max="11" width="15" customWidth="1"/>
    <col min="12" max="12" width="17.875" customWidth="1"/>
    <col min="13" max="13" width="16.125" customWidth="1"/>
    <col min="15" max="15" width="12.625" customWidth="1"/>
  </cols>
  <sheetData>
    <row r="2" spans="4:15" ht="13.6" thickBot="1"/>
    <row r="3" spans="4:15" ht="16.3" thickBot="1">
      <c r="D3" s="3"/>
      <c r="E3" s="3"/>
      <c r="F3" s="4"/>
      <c r="G3" s="4">
        <v>2015</v>
      </c>
      <c r="H3" s="4">
        <v>2016</v>
      </c>
      <c r="I3" s="36">
        <v>2017</v>
      </c>
      <c r="J3" s="37">
        <v>2015</v>
      </c>
      <c r="K3" s="38">
        <v>2016</v>
      </c>
      <c r="L3" s="39">
        <v>2017</v>
      </c>
      <c r="M3" s="45">
        <v>2017</v>
      </c>
    </row>
    <row r="4" spans="4:15" ht="41.95" customHeight="1" thickBot="1">
      <c r="D4" s="3"/>
      <c r="E4" s="6" t="s">
        <v>30</v>
      </c>
      <c r="F4" s="6" t="s">
        <v>0</v>
      </c>
      <c r="G4" s="4">
        <v>2015</v>
      </c>
      <c r="H4" s="4">
        <v>2016</v>
      </c>
      <c r="I4" s="36">
        <v>2017</v>
      </c>
      <c r="J4" s="40" t="s">
        <v>23</v>
      </c>
      <c r="K4" s="7" t="s">
        <v>23</v>
      </c>
      <c r="L4" s="41" t="s">
        <v>23</v>
      </c>
      <c r="M4" s="13" t="s">
        <v>26</v>
      </c>
    </row>
    <row r="5" spans="4:15" ht="31.25">
      <c r="D5" s="10" t="s">
        <v>22</v>
      </c>
      <c r="E5" s="8" t="s">
        <v>6</v>
      </c>
      <c r="F5" s="14" t="s">
        <v>19</v>
      </c>
      <c r="G5" s="23">
        <v>65.494349999999997</v>
      </c>
      <c r="H5" s="27">
        <v>63.890509999999999</v>
      </c>
      <c r="I5" s="54">
        <v>67.115257579779993</v>
      </c>
      <c r="J5" s="50"/>
      <c r="K5" s="21"/>
      <c r="L5" s="2"/>
      <c r="M5" s="5">
        <v>2.291480889994979E-3</v>
      </c>
    </row>
    <row r="6" spans="4:15" ht="31.95" thickBot="1">
      <c r="D6" s="11" t="s">
        <v>22</v>
      </c>
      <c r="E6" s="9" t="s">
        <v>7</v>
      </c>
      <c r="F6" s="15" t="s">
        <v>17</v>
      </c>
      <c r="G6" s="26">
        <f>O6-G8</f>
        <v>145058.45503999997</v>
      </c>
      <c r="H6" s="21">
        <v>129025.084</v>
      </c>
      <c r="I6" s="55">
        <v>138906.19555936579</v>
      </c>
      <c r="J6" s="51" t="e">
        <f>G6-#REF!-#REF!</f>
        <v>#REF!</v>
      </c>
      <c r="K6" s="2" t="e">
        <f>H6-#REF!-#REF!</f>
        <v>#REF!</v>
      </c>
      <c r="L6" s="2" t="e">
        <f>I6-#REF!-#REF!</f>
        <v>#REF!</v>
      </c>
      <c r="M6" s="5">
        <v>-2.0777153440576512E-4</v>
      </c>
      <c r="O6" s="26">
        <v>176639.60403999998</v>
      </c>
    </row>
    <row r="7" spans="4:15" ht="31.25">
      <c r="D7" s="11" t="s">
        <v>22</v>
      </c>
      <c r="E7" s="8" t="s">
        <v>8</v>
      </c>
      <c r="F7" s="15" t="s">
        <v>18</v>
      </c>
      <c r="G7" s="24">
        <v>810.18299999999999</v>
      </c>
      <c r="H7" s="21">
        <v>753.55899999999997</v>
      </c>
      <c r="I7" s="55">
        <v>813.62281405961005</v>
      </c>
      <c r="J7" s="50" t="e">
        <f>G7-#REF!</f>
        <v>#REF!</v>
      </c>
      <c r="K7" s="21" t="e">
        <f>H7-#REF!</f>
        <v>#REF!</v>
      </c>
      <c r="L7" s="2"/>
      <c r="M7" s="5">
        <v>-9.7571740002422302E-4</v>
      </c>
      <c r="O7" s="1"/>
    </row>
    <row r="8" spans="4:15" ht="31.95" thickBot="1">
      <c r="D8" s="11" t="s">
        <v>22</v>
      </c>
      <c r="E8" s="9" t="s">
        <v>9</v>
      </c>
      <c r="F8" s="16" t="s">
        <v>17</v>
      </c>
      <c r="G8" s="48">
        <v>31581.148999999998</v>
      </c>
      <c r="H8" s="49">
        <v>31678.002</v>
      </c>
      <c r="I8" s="56">
        <v>35788.544238875882</v>
      </c>
      <c r="J8" s="51" t="e">
        <f>G8-#REF!-#REF!</f>
        <v>#REF!</v>
      </c>
      <c r="K8" s="2" t="e">
        <f>H8-#REF!-#REF!</f>
        <v>#REF!</v>
      </c>
      <c r="L8" s="2" t="e">
        <f>I8-#REF!-#REF!</f>
        <v>#REF!</v>
      </c>
      <c r="M8" s="5">
        <v>3.993040052591823E-3</v>
      </c>
    </row>
    <row r="9" spans="4:15" ht="38.049999999999997">
      <c r="D9" s="11"/>
      <c r="E9" s="9" t="s">
        <v>12</v>
      </c>
      <c r="F9" s="17" t="s">
        <v>28</v>
      </c>
      <c r="G9" s="28">
        <f>G5/G7</f>
        <v>8.0838958605648353E-2</v>
      </c>
      <c r="H9" s="29">
        <f>H5/H7</f>
        <v>8.4785013515862734E-2</v>
      </c>
      <c r="I9" s="57">
        <f>I5/I7</f>
        <v>8.2489399780845865E-2</v>
      </c>
      <c r="J9" s="51" t="e">
        <f>G9-#REF!</f>
        <v>#REF!</v>
      </c>
      <c r="K9" s="2" t="e">
        <f>H9-#REF!</f>
        <v>#REF!</v>
      </c>
      <c r="L9" s="2" t="e">
        <f>I9-#REF!</f>
        <v>#REF!</v>
      </c>
      <c r="M9" s="5"/>
    </row>
    <row r="10" spans="4:15" ht="47.55" thickBot="1">
      <c r="D10" s="11"/>
      <c r="E10" s="9" t="s">
        <v>12</v>
      </c>
      <c r="F10" s="18" t="s">
        <v>29</v>
      </c>
      <c r="G10" s="24">
        <f>G6/G5</f>
        <v>2214.8239510736421</v>
      </c>
      <c r="H10" s="21">
        <f>H6/H5</f>
        <v>2019.4718120108919</v>
      </c>
      <c r="I10" s="55">
        <f>I6/I5</f>
        <v>2069.6664300848106</v>
      </c>
      <c r="J10" s="51" t="e">
        <f>G10-#REF!</f>
        <v>#REF!</v>
      </c>
      <c r="K10" s="2" t="e">
        <f>H10-#REF!</f>
        <v>#REF!</v>
      </c>
      <c r="L10" s="2" t="e">
        <f>I10-#REF!</f>
        <v>#REF!</v>
      </c>
      <c r="M10" s="5"/>
    </row>
    <row r="11" spans="4:15" ht="15.65">
      <c r="D11" s="11" t="s">
        <v>25</v>
      </c>
      <c r="E11" s="9" t="s">
        <v>4</v>
      </c>
      <c r="F11" s="19" t="s">
        <v>15</v>
      </c>
      <c r="G11" s="25">
        <f>G13-G12</f>
        <v>140.76582799999994</v>
      </c>
      <c r="H11" s="22">
        <f>H13-H12</f>
        <v>181.02070100000003</v>
      </c>
      <c r="I11" s="58">
        <f>I13-I12</f>
        <v>108.30071994038997</v>
      </c>
      <c r="J11" s="51" t="e">
        <f>G11-#REF!</f>
        <v>#REF!</v>
      </c>
      <c r="K11" s="2" t="e">
        <f>H11-#REF!</f>
        <v>#REF!</v>
      </c>
      <c r="L11" s="2" t="e">
        <f>I11-#REF!</f>
        <v>#REF!</v>
      </c>
      <c r="M11" s="5"/>
    </row>
    <row r="12" spans="4:15" ht="15.65">
      <c r="D12" s="11" t="s">
        <v>22</v>
      </c>
      <c r="E12" s="9" t="s">
        <v>10</v>
      </c>
      <c r="F12" s="15" t="s">
        <v>20</v>
      </c>
      <c r="G12" s="26">
        <f>G7</f>
        <v>810.18299999999999</v>
      </c>
      <c r="H12" s="53">
        <f>H7</f>
        <v>753.55899999999997</v>
      </c>
      <c r="I12" s="35">
        <f>I7</f>
        <v>813.62281405961005</v>
      </c>
      <c r="J12" s="51" t="e">
        <f>G12-#REF!</f>
        <v>#REF!</v>
      </c>
      <c r="K12" s="2" t="e">
        <f>H12-#REF!</f>
        <v>#REF!</v>
      </c>
      <c r="L12" s="2" t="e">
        <f>I12-#REF!</f>
        <v>#REF!</v>
      </c>
      <c r="M12" s="5"/>
    </row>
    <row r="13" spans="4:15" ht="27.7" customHeight="1" thickBot="1">
      <c r="D13" s="12" t="s">
        <v>16</v>
      </c>
      <c r="E13" s="30" t="s">
        <v>11</v>
      </c>
      <c r="F13" s="20" t="s">
        <v>21</v>
      </c>
      <c r="G13" s="59">
        <v>950.94882799999993</v>
      </c>
      <c r="H13" s="60">
        <v>934.579701</v>
      </c>
      <c r="I13" s="61">
        <v>921.92353400000002</v>
      </c>
      <c r="J13" s="51" t="e">
        <f>G13-#REF!</f>
        <v>#REF!</v>
      </c>
      <c r="K13" s="2" t="e">
        <f>H13-#REF!</f>
        <v>#REF!</v>
      </c>
      <c r="L13" s="2" t="e">
        <f>I13-#REF!</f>
        <v>#REF!</v>
      </c>
      <c r="M13" s="31"/>
    </row>
    <row r="14" spans="4:15" ht="16.3" thickBot="1">
      <c r="E14" s="32">
        <v>4</v>
      </c>
      <c r="F14" s="33" t="s">
        <v>24</v>
      </c>
      <c r="G14" s="52">
        <f>G8/G7</f>
        <v>38.980266186775083</v>
      </c>
      <c r="H14" s="52">
        <f>H8/H7</f>
        <v>42.037852377849646</v>
      </c>
      <c r="I14" s="52">
        <f>I8/I7</f>
        <v>43.98665280820633</v>
      </c>
      <c r="J14" s="42"/>
      <c r="K14" s="43"/>
      <c r="L14" s="44"/>
      <c r="M14" s="34"/>
    </row>
    <row r="16" spans="4:15" ht="13.6">
      <c r="I16" s="46" t="s">
        <v>27</v>
      </c>
      <c r="J16" s="47" t="e">
        <f>G6+G8-#REF!+#REF!</f>
        <v>#REF!</v>
      </c>
      <c r="K16" s="47" t="e">
        <f>H6+H8-#REF!+#REF!</f>
        <v>#REF!</v>
      </c>
      <c r="L16" s="47" t="e">
        <f>I6+I8-#REF!+#REF!</f>
        <v>#REF!</v>
      </c>
    </row>
  </sheetData>
  <customSheetViews>
    <customSheetView guid="{0A87F149-30CF-4285-A127-FAF5E1145694}">
      <selection activeCell="I13" sqref="I13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horizontalDpi="0" verticalDpi="0" r:id="rId1"/>
    </customSheetView>
    <customSheetView guid="{F66B0031-47CD-4AEA-997E-B365E4450F48}">
      <selection activeCell="I13" sqref="I13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horizontalDpi="0" verticalDpi="0" r:id="rId2"/>
    </customSheetView>
  </customSheetView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9"/>
  <sheetData/>
  <customSheetViews>
    <customSheetView guid="{0A87F149-30CF-4285-A127-FAF5E1145694}" state="hidden">
      <pageMargins left="0.7" right="0.7" top="0.75" bottom="0.75" header="0.3" footer="0.3"/>
    </customSheetView>
    <customSheetView guid="{F66B0031-47CD-4AEA-997E-B365E4450F48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9"/>
  <sheetData/>
  <customSheetViews>
    <customSheetView guid="{0A87F149-30CF-4285-A127-FAF5E1145694}" state="hidden">
      <pageMargins left="0.7" right="0.7" top="0.75" bottom="0.75" header="0.3" footer="0.3"/>
    </customSheetView>
    <customSheetView guid="{67E36732-5126-4961-9774-0B93F41EE0C6}">
      <pageMargins left="0.7" right="0.7" top="0.75" bottom="0.75" header="0.3" footer="0.3"/>
    </customSheetView>
    <customSheetView guid="{F66B0031-47CD-4AEA-997E-B365E4450F48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9"/>
  <sheetData/>
  <customSheetViews>
    <customSheetView guid="{0A87F149-30CF-4285-A127-FAF5E1145694}" state="hidden">
      <pageMargins left="0.7" right="0.7" top="0.75" bottom="0.75" header="0.3" footer="0.3"/>
    </customSheetView>
    <customSheetView guid="{67E36732-5126-4961-9774-0B93F41EE0C6}" state="hidden">
      <pageMargins left="0.7" right="0.7" top="0.75" bottom="0.75" header="0.3" footer="0.3"/>
    </customSheetView>
    <customSheetView guid="{F66B0031-47CD-4AEA-997E-B365E4450F48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2.9"/>
  <sheetData/>
  <customSheetViews>
    <customSheetView guid="{0A87F149-30CF-4285-A127-FAF5E1145694}" state="hidden">
      <pageMargins left="0.7" right="0.7" top="0.75" bottom="0.75" header="0.3" footer="0.3"/>
    </customSheetView>
    <customSheetView guid="{67E36732-5126-4961-9774-0B93F41EE0C6}" state="hidden">
      <pageMargins left="0.7" right="0.7" top="0.75" bottom="0.75" header="0.3" footer="0.3"/>
    </customSheetView>
    <customSheetView guid="{F66B0031-47CD-4AEA-997E-B365E4450F48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91"/>
  <sheetViews>
    <sheetView view="pageBreakPreview" topLeftCell="A76" zoomScale="115" zoomScaleSheetLayoutView="115" workbookViewId="0">
      <selection activeCell="F26" sqref="F26"/>
    </sheetView>
  </sheetViews>
  <sheetFormatPr defaultRowHeight="12.9"/>
  <cols>
    <col min="3" max="3" width="47" customWidth="1"/>
    <col min="4" max="4" width="21.75" customWidth="1"/>
    <col min="5" max="5" width="4.375" bestFit="1" customWidth="1"/>
    <col min="6" max="6" width="16.125" customWidth="1"/>
    <col min="7" max="8" width="12" customWidth="1"/>
    <col min="9" max="9" width="15" bestFit="1" customWidth="1"/>
    <col min="10" max="11" width="15" customWidth="1"/>
    <col min="12" max="12" width="17.875" customWidth="1"/>
    <col min="13" max="13" width="16.125" customWidth="1"/>
    <col min="15" max="15" width="12.625" customWidth="1"/>
  </cols>
  <sheetData>
    <row r="1" spans="1:4">
      <c r="A1" s="113" t="s">
        <v>32</v>
      </c>
      <c r="B1" s="113"/>
      <c r="C1" s="113"/>
      <c r="D1" s="113"/>
    </row>
    <row r="3" spans="1:4">
      <c r="A3" s="113" t="s">
        <v>33</v>
      </c>
      <c r="B3" s="113"/>
      <c r="C3" s="113"/>
      <c r="D3" s="113" t="s">
        <v>34</v>
      </c>
    </row>
    <row r="4" spans="1:4" ht="32.950000000000003" customHeight="1">
      <c r="A4" s="113"/>
      <c r="B4" s="113"/>
      <c r="C4" s="113"/>
      <c r="D4" s="113"/>
    </row>
    <row r="5" spans="1:4">
      <c r="A5" s="113" t="s">
        <v>35</v>
      </c>
      <c r="B5" s="113"/>
      <c r="C5" s="113"/>
      <c r="D5" t="e">
        <f>#REF!</f>
        <v>#REF!</v>
      </c>
    </row>
    <row r="6" spans="1:4">
      <c r="A6" s="113" t="s">
        <v>36</v>
      </c>
      <c r="B6" s="113"/>
      <c r="C6" s="113"/>
      <c r="D6">
        <f>D7+D8+D9+D10</f>
        <v>370279.12646908406</v>
      </c>
    </row>
    <row r="7" spans="1:4">
      <c r="A7" s="113" t="s">
        <v>37</v>
      </c>
      <c r="B7" s="113"/>
      <c r="C7" s="113"/>
      <c r="D7">
        <v>265934.51089223498</v>
      </c>
    </row>
    <row r="8" spans="1:4">
      <c r="A8" s="113" t="s">
        <v>38</v>
      </c>
      <c r="B8" s="113"/>
      <c r="C8" s="113"/>
      <c r="D8">
        <v>82204.012667507268</v>
      </c>
    </row>
    <row r="9" spans="1:4" ht="55.55" customHeight="1">
      <c r="A9" s="113" t="s">
        <v>39</v>
      </c>
      <c r="B9" s="113"/>
      <c r="C9" s="113"/>
      <c r="D9">
        <v>7898.732876712329</v>
      </c>
    </row>
    <row r="10" spans="1:4">
      <c r="A10" s="113" t="s">
        <v>40</v>
      </c>
      <c r="B10" s="113"/>
      <c r="C10" s="113"/>
      <c r="D10">
        <v>14241.870032629449</v>
      </c>
    </row>
    <row r="11" spans="1:4" ht="7.5" customHeight="1">
      <c r="A11" s="113"/>
      <c r="B11" s="113"/>
      <c r="C11" s="113"/>
    </row>
    <row r="12" spans="1:4">
      <c r="A12" s="113" t="s">
        <v>41</v>
      </c>
      <c r="B12" s="113"/>
      <c r="C12" s="113"/>
      <c r="D12" t="e">
        <f>D5-D6</f>
        <v>#REF!</v>
      </c>
    </row>
    <row r="13" spans="1:4" ht="27.7" customHeight="1">
      <c r="A13" s="113" t="s">
        <v>14</v>
      </c>
      <c r="B13" s="113"/>
      <c r="C13" s="113"/>
      <c r="D13" t="e">
        <f>(D12*0.05)-104.36</f>
        <v>#REF!</v>
      </c>
    </row>
    <row r="16" spans="1:4">
      <c r="A16" s="113" t="s">
        <v>42</v>
      </c>
      <c r="B16" s="113"/>
      <c r="D16" t="s">
        <v>31</v>
      </c>
    </row>
    <row r="19" spans="1:4">
      <c r="A19" s="113" t="s">
        <v>43</v>
      </c>
      <c r="B19" s="113"/>
      <c r="C19" s="113"/>
      <c r="D19" s="113"/>
    </row>
    <row r="21" spans="1:4">
      <c r="A21" s="113" t="s">
        <v>33</v>
      </c>
      <c r="B21" s="113"/>
      <c r="C21" s="113"/>
      <c r="D21" s="113" t="s">
        <v>34</v>
      </c>
    </row>
    <row r="22" spans="1:4" ht="27" customHeight="1">
      <c r="A22" s="113"/>
      <c r="B22" s="113"/>
      <c r="C22" s="113"/>
      <c r="D22" s="113"/>
    </row>
    <row r="23" spans="1:4">
      <c r="A23" s="113" t="s">
        <v>35</v>
      </c>
      <c r="B23" s="113"/>
      <c r="C23" s="113"/>
      <c r="D23" t="e">
        <f>#REF!</f>
        <v>#REF!</v>
      </c>
    </row>
    <row r="24" spans="1:4">
      <c r="A24" s="113" t="s">
        <v>36</v>
      </c>
      <c r="B24" s="113"/>
      <c r="C24" s="113"/>
      <c r="D24">
        <f>D25+D26+D27+D28</f>
        <v>378393.46730308537</v>
      </c>
    </row>
    <row r="25" spans="1:4">
      <c r="A25" s="113" t="s">
        <v>37</v>
      </c>
      <c r="B25" s="113"/>
      <c r="C25" s="113"/>
      <c r="D25">
        <v>272266.85799647105</v>
      </c>
    </row>
    <row r="26" spans="1:4">
      <c r="A26" s="113" t="s">
        <v>38</v>
      </c>
      <c r="B26" s="113"/>
      <c r="C26" s="113"/>
      <c r="D26">
        <v>85492.17317420755</v>
      </c>
    </row>
    <row r="27" spans="1:4" ht="54" customHeight="1">
      <c r="A27" s="113" t="s">
        <v>39</v>
      </c>
      <c r="B27" s="113"/>
      <c r="C27" s="113"/>
      <c r="D27">
        <v>7898.732876712329</v>
      </c>
    </row>
    <row r="28" spans="1:4">
      <c r="A28" s="113" t="s">
        <v>40</v>
      </c>
      <c r="B28" s="113"/>
      <c r="C28" s="113"/>
      <c r="D28">
        <v>12735.703255694441</v>
      </c>
    </row>
    <row r="29" spans="1:4" ht="5.95" customHeight="1">
      <c r="A29" s="113"/>
      <c r="B29" s="113"/>
      <c r="C29" s="113"/>
    </row>
    <row r="30" spans="1:4">
      <c r="A30" s="113" t="s">
        <v>41</v>
      </c>
      <c r="B30" s="113"/>
      <c r="C30" s="113"/>
      <c r="D30" t="e">
        <f>D23-D24</f>
        <v>#REF!</v>
      </c>
    </row>
    <row r="31" spans="1:4">
      <c r="A31" s="113" t="s">
        <v>14</v>
      </c>
      <c r="B31" s="113"/>
      <c r="C31" s="113"/>
      <c r="D31" t="e">
        <f>(D30*0.05)-473.4</f>
        <v>#REF!</v>
      </c>
    </row>
    <row r="34" spans="1:4">
      <c r="A34" s="113" t="s">
        <v>42</v>
      </c>
      <c r="B34" s="113"/>
      <c r="D34" t="s">
        <v>31</v>
      </c>
    </row>
    <row r="38" spans="1:4">
      <c r="A38" s="113" t="s">
        <v>44</v>
      </c>
      <c r="B38" s="113"/>
      <c r="C38" s="113"/>
      <c r="D38" s="113"/>
    </row>
    <row r="40" spans="1:4">
      <c r="A40" s="113" t="s">
        <v>33</v>
      </c>
      <c r="B40" s="113"/>
      <c r="C40" s="113"/>
      <c r="D40" s="113" t="s">
        <v>34</v>
      </c>
    </row>
    <row r="41" spans="1:4" ht="26.35" customHeight="1">
      <c r="A41" s="113"/>
      <c r="B41" s="113"/>
      <c r="C41" s="113"/>
      <c r="D41" s="113"/>
    </row>
    <row r="42" spans="1:4">
      <c r="A42" s="113" t="s">
        <v>35</v>
      </c>
      <c r="B42" s="113"/>
      <c r="C42" s="113"/>
      <c r="D42" t="e">
        <f>#REF!</f>
        <v>#REF!</v>
      </c>
    </row>
    <row r="43" spans="1:4">
      <c r="A43" s="113" t="s">
        <v>36</v>
      </c>
      <c r="B43" s="113"/>
      <c r="C43" s="113"/>
      <c r="D43">
        <f>D44+D45+D46+D47</f>
        <v>388176.72136286984</v>
      </c>
    </row>
    <row r="44" spans="1:4">
      <c r="A44" s="113" t="s">
        <v>37</v>
      </c>
      <c r="B44" s="113"/>
      <c r="C44" s="113"/>
      <c r="D44">
        <v>278809.50336986291</v>
      </c>
    </row>
    <row r="45" spans="1:4">
      <c r="A45" s="113" t="s">
        <v>38</v>
      </c>
      <c r="B45" s="113"/>
      <c r="C45" s="113"/>
      <c r="D45">
        <v>88911.860101175844</v>
      </c>
    </row>
    <row r="46" spans="1:4" ht="55.55" customHeight="1">
      <c r="A46" s="113" t="s">
        <v>39</v>
      </c>
      <c r="B46" s="113"/>
      <c r="C46" s="113"/>
      <c r="D46">
        <v>7898.732876712329</v>
      </c>
    </row>
    <row r="47" spans="1:4">
      <c r="A47" s="113" t="s">
        <v>40</v>
      </c>
      <c r="B47" s="113"/>
      <c r="C47" s="113"/>
      <c r="D47">
        <v>12556.625015118769</v>
      </c>
    </row>
    <row r="48" spans="1:4" ht="5.95" customHeight="1">
      <c r="A48" s="113"/>
      <c r="B48" s="113"/>
      <c r="C48" s="113"/>
    </row>
    <row r="49" spans="1:4">
      <c r="A49" s="113" t="s">
        <v>41</v>
      </c>
      <c r="B49" s="113"/>
      <c r="C49" s="113"/>
      <c r="D49" t="e">
        <f>D42-D43</f>
        <v>#REF!</v>
      </c>
    </row>
    <row r="50" spans="1:4">
      <c r="A50" s="113" t="s">
        <v>14</v>
      </c>
      <c r="B50" s="113"/>
      <c r="C50" s="113"/>
      <c r="D50" t="e">
        <f>(D49*0.05)-137.16</f>
        <v>#REF!</v>
      </c>
    </row>
    <row r="53" spans="1:4">
      <c r="A53" s="113" t="s">
        <v>42</v>
      </c>
      <c r="B53" s="113"/>
      <c r="D53" t="s">
        <v>31</v>
      </c>
    </row>
    <row r="57" spans="1:4">
      <c r="A57" s="113" t="s">
        <v>45</v>
      </c>
      <c r="B57" s="113"/>
      <c r="C57" s="113"/>
      <c r="D57" s="113"/>
    </row>
    <row r="59" spans="1:4">
      <c r="A59" s="113" t="s">
        <v>33</v>
      </c>
      <c r="B59" s="113"/>
      <c r="C59" s="113"/>
      <c r="D59" s="113" t="s">
        <v>34</v>
      </c>
    </row>
    <row r="60" spans="1:4" ht="24.8" customHeight="1">
      <c r="A60" s="113"/>
      <c r="B60" s="113"/>
      <c r="C60" s="113"/>
      <c r="D60" s="113"/>
    </row>
    <row r="61" spans="1:4">
      <c r="A61" s="113" t="s">
        <v>35</v>
      </c>
      <c r="B61" s="113"/>
      <c r="C61" s="113"/>
      <c r="D61" t="e">
        <f>#REF!</f>
        <v>#REF!</v>
      </c>
    </row>
    <row r="62" spans="1:4">
      <c r="A62" s="113" t="s">
        <v>36</v>
      </c>
      <c r="B62" s="113"/>
      <c r="C62" s="113"/>
      <c r="D62">
        <f>D63+D64+D65+D66</f>
        <v>397913.71006761322</v>
      </c>
    </row>
    <row r="63" spans="1:4">
      <c r="A63" s="113" t="s">
        <v>37</v>
      </c>
      <c r="B63" s="113"/>
      <c r="C63" s="113"/>
      <c r="D63">
        <v>285755.29495691473</v>
      </c>
    </row>
    <row r="64" spans="1:4">
      <c r="A64" s="113" t="s">
        <v>38</v>
      </c>
      <c r="B64" s="113"/>
      <c r="C64" s="113"/>
      <c r="D64">
        <v>92468.334505222883</v>
      </c>
    </row>
    <row r="65" spans="1:4" ht="53.35" customHeight="1">
      <c r="A65" s="113" t="s">
        <v>39</v>
      </c>
      <c r="B65" s="113"/>
      <c r="C65" s="113"/>
      <c r="D65">
        <v>7898.732876712329</v>
      </c>
    </row>
    <row r="66" spans="1:4">
      <c r="A66" s="113" t="s">
        <v>40</v>
      </c>
      <c r="B66" s="113"/>
      <c r="C66" s="113"/>
      <c r="D66">
        <v>11791.347728763274</v>
      </c>
    </row>
    <row r="67" spans="1:4" ht="7.5" customHeight="1">
      <c r="A67" s="113"/>
      <c r="B67" s="113"/>
      <c r="C67" s="113"/>
    </row>
    <row r="68" spans="1:4">
      <c r="A68" s="113" t="s">
        <v>41</v>
      </c>
      <c r="B68" s="113"/>
      <c r="C68" s="113"/>
      <c r="D68" t="e">
        <f>D61-D62</f>
        <v>#REF!</v>
      </c>
    </row>
    <row r="69" spans="1:4">
      <c r="A69" s="113" t="s">
        <v>14</v>
      </c>
      <c r="B69" s="113"/>
      <c r="C69" s="113"/>
      <c r="D69" t="e">
        <f>(D68*0.05)+304.9</f>
        <v>#REF!</v>
      </c>
    </row>
    <row r="72" spans="1:4">
      <c r="A72" s="113" t="s">
        <v>42</v>
      </c>
      <c r="B72" s="113"/>
      <c r="D72" t="s">
        <v>31</v>
      </c>
    </row>
    <row r="76" spans="1:4">
      <c r="A76" s="113" t="s">
        <v>46</v>
      </c>
      <c r="B76" s="113"/>
      <c r="C76" s="113"/>
      <c r="D76" s="113"/>
    </row>
    <row r="78" spans="1:4">
      <c r="A78" s="113" t="s">
        <v>33</v>
      </c>
      <c r="B78" s="113"/>
      <c r="C78" s="113"/>
      <c r="D78" s="113" t="s">
        <v>34</v>
      </c>
    </row>
    <row r="79" spans="1:4" ht="25.5" customHeight="1">
      <c r="A79" s="113"/>
      <c r="B79" s="113"/>
      <c r="C79" s="113"/>
      <c r="D79" s="113"/>
    </row>
    <row r="80" spans="1:4">
      <c r="A80" s="113" t="s">
        <v>35</v>
      </c>
      <c r="B80" s="113"/>
      <c r="C80" s="113"/>
      <c r="D80" t="e">
        <f>#REF!</f>
        <v>#REF!</v>
      </c>
    </row>
    <row r="81" spans="1:4">
      <c r="A81" s="113" t="s">
        <v>36</v>
      </c>
      <c r="B81" s="113"/>
      <c r="C81" s="113"/>
      <c r="D81">
        <f>D82+D83+D84+D85</f>
        <v>407415.27749385359</v>
      </c>
    </row>
    <row r="82" spans="1:4">
      <c r="A82" s="113" t="s">
        <v>37</v>
      </c>
      <c r="B82" s="113"/>
      <c r="C82" s="113"/>
      <c r="D82">
        <v>292466.32270200498</v>
      </c>
    </row>
    <row r="83" spans="1:4">
      <c r="A83" s="113" t="s">
        <v>38</v>
      </c>
      <c r="B83" s="113"/>
      <c r="C83" s="113"/>
      <c r="D83">
        <v>96167.06788543181</v>
      </c>
    </row>
    <row r="84" spans="1:4" ht="57.1" customHeight="1">
      <c r="A84" s="113" t="s">
        <v>39</v>
      </c>
      <c r="B84" s="113"/>
      <c r="C84" s="113"/>
      <c r="D84">
        <v>7898.732876712329</v>
      </c>
    </row>
    <row r="85" spans="1:4">
      <c r="A85" s="113" t="s">
        <v>40</v>
      </c>
      <c r="B85" s="113"/>
      <c r="C85" s="113"/>
      <c r="D85">
        <v>10883.15402970445</v>
      </c>
    </row>
    <row r="86" spans="1:4" ht="5.95" customHeight="1">
      <c r="A86" s="113"/>
      <c r="B86" s="113"/>
      <c r="C86" s="113"/>
    </row>
    <row r="87" spans="1:4">
      <c r="A87" s="113" t="s">
        <v>41</v>
      </c>
      <c r="B87" s="113"/>
      <c r="C87" s="113"/>
      <c r="D87" t="e">
        <f>D80-D81</f>
        <v>#REF!</v>
      </c>
    </row>
    <row r="88" spans="1:4">
      <c r="A88" s="113" t="s">
        <v>14</v>
      </c>
      <c r="B88" s="113"/>
      <c r="C88" s="113"/>
      <c r="D88" t="e">
        <f>(D87*0.05)+666.8</f>
        <v>#REF!</v>
      </c>
    </row>
    <row r="91" spans="1:4">
      <c r="A91" s="113" t="s">
        <v>42</v>
      </c>
      <c r="B91" s="113"/>
      <c r="D91" t="s">
        <v>31</v>
      </c>
    </row>
  </sheetData>
  <mergeCells count="65">
    <mergeCell ref="A1:D1"/>
    <mergeCell ref="A3:C4"/>
    <mergeCell ref="D3:D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6:B16"/>
    <mergeCell ref="A19:D19"/>
    <mergeCell ref="A21:C22"/>
    <mergeCell ref="D21:D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4:B34"/>
    <mergeCell ref="A38:D38"/>
    <mergeCell ref="A40:C41"/>
    <mergeCell ref="D40:D41"/>
    <mergeCell ref="A42:C42"/>
    <mergeCell ref="A43:C43"/>
    <mergeCell ref="A44:C44"/>
    <mergeCell ref="A45:C45"/>
    <mergeCell ref="A46:C46"/>
    <mergeCell ref="A47:C47"/>
    <mergeCell ref="A48:C48"/>
    <mergeCell ref="A49:C49"/>
    <mergeCell ref="A50:C50"/>
    <mergeCell ref="A53:B53"/>
    <mergeCell ref="A57:D57"/>
    <mergeCell ref="A59:C60"/>
    <mergeCell ref="D59:D60"/>
    <mergeCell ref="A61:C61"/>
    <mergeCell ref="A62:C62"/>
    <mergeCell ref="A63:C63"/>
    <mergeCell ref="A64:C64"/>
    <mergeCell ref="A65:C65"/>
    <mergeCell ref="A66:C66"/>
    <mergeCell ref="A67:C67"/>
    <mergeCell ref="A68:C68"/>
    <mergeCell ref="A69:C69"/>
    <mergeCell ref="A72:B72"/>
    <mergeCell ref="A76:D76"/>
    <mergeCell ref="A78:C79"/>
    <mergeCell ref="D78:D79"/>
    <mergeCell ref="A86:C86"/>
    <mergeCell ref="A87:C87"/>
    <mergeCell ref="A88:C88"/>
    <mergeCell ref="A91:B91"/>
    <mergeCell ref="A80:C80"/>
    <mergeCell ref="A81:C81"/>
    <mergeCell ref="A82:C82"/>
    <mergeCell ref="A83:C83"/>
    <mergeCell ref="A84:C84"/>
    <mergeCell ref="A85:C85"/>
  </mergeCells>
  <printOptions horizontalCentered="1"/>
  <pageMargins left="0.9055118110236221" right="0.51181102362204722" top="0.74803149606299213" bottom="0.55118110236220474" header="0.31496062992125984" footer="0.31496062992125984"/>
  <pageSetup paperSize="9" orientation="portrait" verticalDpi="4294967293" r:id="rId1"/>
  <rowBreaks count="4" manualBreakCount="4">
    <brk id="16" max="16383" man="1"/>
    <brk id="34" max="16383" man="1"/>
    <brk id="53" max="16383" man="1"/>
    <brk id="7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.9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Z207"/>
  <sheetViews>
    <sheetView tabSelected="1" view="pageBreakPreview" topLeftCell="A26" zoomScale="60" zoomScaleNormal="69" workbookViewId="0">
      <selection activeCell="J73" sqref="J73"/>
    </sheetView>
  </sheetViews>
  <sheetFormatPr defaultRowHeight="21.1"/>
  <cols>
    <col min="1" max="1" width="9.875" style="67" customWidth="1"/>
    <col min="2" max="2" width="67.125" style="64" customWidth="1"/>
    <col min="3" max="3" width="15.875" style="63" customWidth="1"/>
    <col min="4" max="10" width="16" style="63" customWidth="1"/>
    <col min="11" max="11" width="18.625" style="63" customWidth="1"/>
    <col min="12" max="12" width="20.75" style="63" customWidth="1"/>
    <col min="13" max="16" width="10.375" style="63" hidden="1" customWidth="1"/>
    <col min="17" max="17" width="9.625" style="63" hidden="1" customWidth="1"/>
    <col min="18" max="19" width="16" style="63" customWidth="1"/>
    <col min="20" max="20" width="17.375" style="63" customWidth="1"/>
    <col min="21" max="21" width="18.25" style="63" customWidth="1"/>
    <col min="22" max="27" width="16" style="63" customWidth="1"/>
    <col min="28" max="31" width="10.625" style="63" hidden="1" customWidth="1"/>
    <col min="32" max="32" width="9.375" style="63" hidden="1" customWidth="1"/>
    <col min="33" max="42" width="16" style="63" customWidth="1"/>
    <col min="43" max="47" width="10.625" style="63" hidden="1" customWidth="1"/>
    <col min="48" max="48" width="9.125" style="63"/>
    <col min="49" max="49" width="11.25" style="63" bestFit="1" customWidth="1"/>
    <col min="50" max="256" width="9.125" style="63"/>
    <col min="257" max="257" width="9.875" style="63" customWidth="1"/>
    <col min="258" max="258" width="63.625" style="63" customWidth="1"/>
    <col min="259" max="268" width="15.75" style="63" customWidth="1"/>
    <col min="269" max="273" width="11.375" style="63" customWidth="1"/>
    <col min="274" max="275" width="11.125" style="63" customWidth="1"/>
    <col min="276" max="293" width="9.125" style="63"/>
    <col min="294" max="294" width="9.625" style="63" customWidth="1"/>
    <col min="295" max="512" width="9.125" style="63"/>
    <col min="513" max="513" width="9.875" style="63" customWidth="1"/>
    <col min="514" max="514" width="63.625" style="63" customWidth="1"/>
    <col min="515" max="524" width="15.75" style="63" customWidth="1"/>
    <col min="525" max="529" width="11.375" style="63" customWidth="1"/>
    <col min="530" max="531" width="11.125" style="63" customWidth="1"/>
    <col min="532" max="549" width="9.125" style="63"/>
    <col min="550" max="550" width="9.625" style="63" customWidth="1"/>
    <col min="551" max="768" width="9.125" style="63"/>
    <col min="769" max="769" width="9.875" style="63" customWidth="1"/>
    <col min="770" max="770" width="63.625" style="63" customWidth="1"/>
    <col min="771" max="780" width="15.75" style="63" customWidth="1"/>
    <col min="781" max="785" width="11.375" style="63" customWidth="1"/>
    <col min="786" max="787" width="11.125" style="63" customWidth="1"/>
    <col min="788" max="805" width="9.125" style="63"/>
    <col min="806" max="806" width="9.625" style="63" customWidth="1"/>
    <col min="807" max="1024" width="9.125" style="63"/>
    <col min="1025" max="1025" width="9.875" style="63" customWidth="1"/>
    <col min="1026" max="1026" width="63.625" style="63" customWidth="1"/>
    <col min="1027" max="1036" width="15.75" style="63" customWidth="1"/>
    <col min="1037" max="1041" width="11.375" style="63" customWidth="1"/>
    <col min="1042" max="1043" width="11.125" style="63" customWidth="1"/>
    <col min="1044" max="1061" width="9.125" style="63"/>
    <col min="1062" max="1062" width="9.625" style="63" customWidth="1"/>
    <col min="1063" max="1280" width="9.125" style="63"/>
    <col min="1281" max="1281" width="9.875" style="63" customWidth="1"/>
    <col min="1282" max="1282" width="63.625" style="63" customWidth="1"/>
    <col min="1283" max="1292" width="15.75" style="63" customWidth="1"/>
    <col min="1293" max="1297" width="11.375" style="63" customWidth="1"/>
    <col min="1298" max="1299" width="11.125" style="63" customWidth="1"/>
    <col min="1300" max="1317" width="9.125" style="63"/>
    <col min="1318" max="1318" width="9.625" style="63" customWidth="1"/>
    <col min="1319" max="1536" width="9.125" style="63"/>
    <col min="1537" max="1537" width="9.875" style="63" customWidth="1"/>
    <col min="1538" max="1538" width="63.625" style="63" customWidth="1"/>
    <col min="1539" max="1548" width="15.75" style="63" customWidth="1"/>
    <col min="1549" max="1553" width="11.375" style="63" customWidth="1"/>
    <col min="1554" max="1555" width="11.125" style="63" customWidth="1"/>
    <col min="1556" max="1573" width="9.125" style="63"/>
    <col min="1574" max="1574" width="9.625" style="63" customWidth="1"/>
    <col min="1575" max="1792" width="9.125" style="63"/>
    <col min="1793" max="1793" width="9.875" style="63" customWidth="1"/>
    <col min="1794" max="1794" width="63.625" style="63" customWidth="1"/>
    <col min="1795" max="1804" width="15.75" style="63" customWidth="1"/>
    <col min="1805" max="1809" width="11.375" style="63" customWidth="1"/>
    <col min="1810" max="1811" width="11.125" style="63" customWidth="1"/>
    <col min="1812" max="1829" width="9.125" style="63"/>
    <col min="1830" max="1830" width="9.625" style="63" customWidth="1"/>
    <col min="1831" max="2048" width="9.125" style="63"/>
    <col min="2049" max="2049" width="9.875" style="63" customWidth="1"/>
    <col min="2050" max="2050" width="63.625" style="63" customWidth="1"/>
    <col min="2051" max="2060" width="15.75" style="63" customWidth="1"/>
    <col min="2061" max="2065" width="11.375" style="63" customWidth="1"/>
    <col min="2066" max="2067" width="11.125" style="63" customWidth="1"/>
    <col min="2068" max="2085" width="9.125" style="63"/>
    <col min="2086" max="2086" width="9.625" style="63" customWidth="1"/>
    <col min="2087" max="2304" width="9.125" style="63"/>
    <col min="2305" max="2305" width="9.875" style="63" customWidth="1"/>
    <col min="2306" max="2306" width="63.625" style="63" customWidth="1"/>
    <col min="2307" max="2316" width="15.75" style="63" customWidth="1"/>
    <col min="2317" max="2321" width="11.375" style="63" customWidth="1"/>
    <col min="2322" max="2323" width="11.125" style="63" customWidth="1"/>
    <col min="2324" max="2341" width="9.125" style="63"/>
    <col min="2342" max="2342" width="9.625" style="63" customWidth="1"/>
    <col min="2343" max="2560" width="9.125" style="63"/>
    <col min="2561" max="2561" width="9.875" style="63" customWidth="1"/>
    <col min="2562" max="2562" width="63.625" style="63" customWidth="1"/>
    <col min="2563" max="2572" width="15.75" style="63" customWidth="1"/>
    <col min="2573" max="2577" width="11.375" style="63" customWidth="1"/>
    <col min="2578" max="2579" width="11.125" style="63" customWidth="1"/>
    <col min="2580" max="2597" width="9.125" style="63"/>
    <col min="2598" max="2598" width="9.625" style="63" customWidth="1"/>
    <col min="2599" max="2816" width="9.125" style="63"/>
    <col min="2817" max="2817" width="9.875" style="63" customWidth="1"/>
    <col min="2818" max="2818" width="63.625" style="63" customWidth="1"/>
    <col min="2819" max="2828" width="15.75" style="63" customWidth="1"/>
    <col min="2829" max="2833" width="11.375" style="63" customWidth="1"/>
    <col min="2834" max="2835" width="11.125" style="63" customWidth="1"/>
    <col min="2836" max="2853" width="9.125" style="63"/>
    <col min="2854" max="2854" width="9.625" style="63" customWidth="1"/>
    <col min="2855" max="3072" width="9.125" style="63"/>
    <col min="3073" max="3073" width="9.875" style="63" customWidth="1"/>
    <col min="3074" max="3074" width="63.625" style="63" customWidth="1"/>
    <col min="3075" max="3084" width="15.75" style="63" customWidth="1"/>
    <col min="3085" max="3089" width="11.375" style="63" customWidth="1"/>
    <col min="3090" max="3091" width="11.125" style="63" customWidth="1"/>
    <col min="3092" max="3109" width="9.125" style="63"/>
    <col min="3110" max="3110" width="9.625" style="63" customWidth="1"/>
    <col min="3111" max="3328" width="9.125" style="63"/>
    <col min="3329" max="3329" width="9.875" style="63" customWidth="1"/>
    <col min="3330" max="3330" width="63.625" style="63" customWidth="1"/>
    <col min="3331" max="3340" width="15.75" style="63" customWidth="1"/>
    <col min="3341" max="3345" width="11.375" style="63" customWidth="1"/>
    <col min="3346" max="3347" width="11.125" style="63" customWidth="1"/>
    <col min="3348" max="3365" width="9.125" style="63"/>
    <col min="3366" max="3366" width="9.625" style="63" customWidth="1"/>
    <col min="3367" max="3584" width="9.125" style="63"/>
    <col min="3585" max="3585" width="9.875" style="63" customWidth="1"/>
    <col min="3586" max="3586" width="63.625" style="63" customWidth="1"/>
    <col min="3587" max="3596" width="15.75" style="63" customWidth="1"/>
    <col min="3597" max="3601" width="11.375" style="63" customWidth="1"/>
    <col min="3602" max="3603" width="11.125" style="63" customWidth="1"/>
    <col min="3604" max="3621" width="9.125" style="63"/>
    <col min="3622" max="3622" width="9.625" style="63" customWidth="1"/>
    <col min="3623" max="3840" width="9.125" style="63"/>
    <col min="3841" max="3841" width="9.875" style="63" customWidth="1"/>
    <col min="3842" max="3842" width="63.625" style="63" customWidth="1"/>
    <col min="3843" max="3852" width="15.75" style="63" customWidth="1"/>
    <col min="3853" max="3857" width="11.375" style="63" customWidth="1"/>
    <col min="3858" max="3859" width="11.125" style="63" customWidth="1"/>
    <col min="3860" max="3877" width="9.125" style="63"/>
    <col min="3878" max="3878" width="9.625" style="63" customWidth="1"/>
    <col min="3879" max="4096" width="9.125" style="63"/>
    <col min="4097" max="4097" width="9.875" style="63" customWidth="1"/>
    <col min="4098" max="4098" width="63.625" style="63" customWidth="1"/>
    <col min="4099" max="4108" width="15.75" style="63" customWidth="1"/>
    <col min="4109" max="4113" width="11.375" style="63" customWidth="1"/>
    <col min="4114" max="4115" width="11.125" style="63" customWidth="1"/>
    <col min="4116" max="4133" width="9.125" style="63"/>
    <col min="4134" max="4134" width="9.625" style="63" customWidth="1"/>
    <col min="4135" max="4352" width="9.125" style="63"/>
    <col min="4353" max="4353" width="9.875" style="63" customWidth="1"/>
    <col min="4354" max="4354" width="63.625" style="63" customWidth="1"/>
    <col min="4355" max="4364" width="15.75" style="63" customWidth="1"/>
    <col min="4365" max="4369" width="11.375" style="63" customWidth="1"/>
    <col min="4370" max="4371" width="11.125" style="63" customWidth="1"/>
    <col min="4372" max="4389" width="9.125" style="63"/>
    <col min="4390" max="4390" width="9.625" style="63" customWidth="1"/>
    <col min="4391" max="4608" width="9.125" style="63"/>
    <col min="4609" max="4609" width="9.875" style="63" customWidth="1"/>
    <col min="4610" max="4610" width="63.625" style="63" customWidth="1"/>
    <col min="4611" max="4620" width="15.75" style="63" customWidth="1"/>
    <col min="4621" max="4625" width="11.375" style="63" customWidth="1"/>
    <col min="4626" max="4627" width="11.125" style="63" customWidth="1"/>
    <col min="4628" max="4645" width="9.125" style="63"/>
    <col min="4646" max="4646" width="9.625" style="63" customWidth="1"/>
    <col min="4647" max="4864" width="9.125" style="63"/>
    <col min="4865" max="4865" width="9.875" style="63" customWidth="1"/>
    <col min="4866" max="4866" width="63.625" style="63" customWidth="1"/>
    <col min="4867" max="4876" width="15.75" style="63" customWidth="1"/>
    <col min="4877" max="4881" width="11.375" style="63" customWidth="1"/>
    <col min="4882" max="4883" width="11.125" style="63" customWidth="1"/>
    <col min="4884" max="4901" width="9.125" style="63"/>
    <col min="4902" max="4902" width="9.625" style="63" customWidth="1"/>
    <col min="4903" max="5120" width="9.125" style="63"/>
    <col min="5121" max="5121" width="9.875" style="63" customWidth="1"/>
    <col min="5122" max="5122" width="63.625" style="63" customWidth="1"/>
    <col min="5123" max="5132" width="15.75" style="63" customWidth="1"/>
    <col min="5133" max="5137" width="11.375" style="63" customWidth="1"/>
    <col min="5138" max="5139" width="11.125" style="63" customWidth="1"/>
    <col min="5140" max="5157" width="9.125" style="63"/>
    <col min="5158" max="5158" width="9.625" style="63" customWidth="1"/>
    <col min="5159" max="5376" width="9.125" style="63"/>
    <col min="5377" max="5377" width="9.875" style="63" customWidth="1"/>
    <col min="5378" max="5378" width="63.625" style="63" customWidth="1"/>
    <col min="5379" max="5388" width="15.75" style="63" customWidth="1"/>
    <col min="5389" max="5393" width="11.375" style="63" customWidth="1"/>
    <col min="5394" max="5395" width="11.125" style="63" customWidth="1"/>
    <col min="5396" max="5413" width="9.125" style="63"/>
    <col min="5414" max="5414" width="9.625" style="63" customWidth="1"/>
    <col min="5415" max="5632" width="9.125" style="63"/>
    <col min="5633" max="5633" width="9.875" style="63" customWidth="1"/>
    <col min="5634" max="5634" width="63.625" style="63" customWidth="1"/>
    <col min="5635" max="5644" width="15.75" style="63" customWidth="1"/>
    <col min="5645" max="5649" width="11.375" style="63" customWidth="1"/>
    <col min="5650" max="5651" width="11.125" style="63" customWidth="1"/>
    <col min="5652" max="5669" width="9.125" style="63"/>
    <col min="5670" max="5670" width="9.625" style="63" customWidth="1"/>
    <col min="5671" max="5888" width="9.125" style="63"/>
    <col min="5889" max="5889" width="9.875" style="63" customWidth="1"/>
    <col min="5890" max="5890" width="63.625" style="63" customWidth="1"/>
    <col min="5891" max="5900" width="15.75" style="63" customWidth="1"/>
    <col min="5901" max="5905" width="11.375" style="63" customWidth="1"/>
    <col min="5906" max="5907" width="11.125" style="63" customWidth="1"/>
    <col min="5908" max="5925" width="9.125" style="63"/>
    <col min="5926" max="5926" width="9.625" style="63" customWidth="1"/>
    <col min="5927" max="6144" width="9.125" style="63"/>
    <col min="6145" max="6145" width="9.875" style="63" customWidth="1"/>
    <col min="6146" max="6146" width="63.625" style="63" customWidth="1"/>
    <col min="6147" max="6156" width="15.75" style="63" customWidth="1"/>
    <col min="6157" max="6161" width="11.375" style="63" customWidth="1"/>
    <col min="6162" max="6163" width="11.125" style="63" customWidth="1"/>
    <col min="6164" max="6181" width="9.125" style="63"/>
    <col min="6182" max="6182" width="9.625" style="63" customWidth="1"/>
    <col min="6183" max="6400" width="9.125" style="63"/>
    <col min="6401" max="6401" width="9.875" style="63" customWidth="1"/>
    <col min="6402" max="6402" width="63.625" style="63" customWidth="1"/>
    <col min="6403" max="6412" width="15.75" style="63" customWidth="1"/>
    <col min="6413" max="6417" width="11.375" style="63" customWidth="1"/>
    <col min="6418" max="6419" width="11.125" style="63" customWidth="1"/>
    <col min="6420" max="6437" width="9.125" style="63"/>
    <col min="6438" max="6438" width="9.625" style="63" customWidth="1"/>
    <col min="6439" max="6656" width="9.125" style="63"/>
    <col min="6657" max="6657" width="9.875" style="63" customWidth="1"/>
    <col min="6658" max="6658" width="63.625" style="63" customWidth="1"/>
    <col min="6659" max="6668" width="15.75" style="63" customWidth="1"/>
    <col min="6669" max="6673" width="11.375" style="63" customWidth="1"/>
    <col min="6674" max="6675" width="11.125" style="63" customWidth="1"/>
    <col min="6676" max="6693" width="9.125" style="63"/>
    <col min="6694" max="6694" width="9.625" style="63" customWidth="1"/>
    <col min="6695" max="6912" width="9.125" style="63"/>
    <col min="6913" max="6913" width="9.875" style="63" customWidth="1"/>
    <col min="6914" max="6914" width="63.625" style="63" customWidth="1"/>
    <col min="6915" max="6924" width="15.75" style="63" customWidth="1"/>
    <col min="6925" max="6929" width="11.375" style="63" customWidth="1"/>
    <col min="6930" max="6931" width="11.125" style="63" customWidth="1"/>
    <col min="6932" max="6949" width="9.125" style="63"/>
    <col min="6950" max="6950" width="9.625" style="63" customWidth="1"/>
    <col min="6951" max="7168" width="9.125" style="63"/>
    <col min="7169" max="7169" width="9.875" style="63" customWidth="1"/>
    <col min="7170" max="7170" width="63.625" style="63" customWidth="1"/>
    <col min="7171" max="7180" width="15.75" style="63" customWidth="1"/>
    <col min="7181" max="7185" width="11.375" style="63" customWidth="1"/>
    <col min="7186" max="7187" width="11.125" style="63" customWidth="1"/>
    <col min="7188" max="7205" width="9.125" style="63"/>
    <col min="7206" max="7206" width="9.625" style="63" customWidth="1"/>
    <col min="7207" max="7424" width="9.125" style="63"/>
    <col min="7425" max="7425" width="9.875" style="63" customWidth="1"/>
    <col min="7426" max="7426" width="63.625" style="63" customWidth="1"/>
    <col min="7427" max="7436" width="15.75" style="63" customWidth="1"/>
    <col min="7437" max="7441" width="11.375" style="63" customWidth="1"/>
    <col min="7442" max="7443" width="11.125" style="63" customWidth="1"/>
    <col min="7444" max="7461" width="9.125" style="63"/>
    <col min="7462" max="7462" width="9.625" style="63" customWidth="1"/>
    <col min="7463" max="7680" width="9.125" style="63"/>
    <col min="7681" max="7681" width="9.875" style="63" customWidth="1"/>
    <col min="7682" max="7682" width="63.625" style="63" customWidth="1"/>
    <col min="7683" max="7692" width="15.75" style="63" customWidth="1"/>
    <col min="7693" max="7697" width="11.375" style="63" customWidth="1"/>
    <col min="7698" max="7699" width="11.125" style="63" customWidth="1"/>
    <col min="7700" max="7717" width="9.125" style="63"/>
    <col min="7718" max="7718" width="9.625" style="63" customWidth="1"/>
    <col min="7719" max="7936" width="9.125" style="63"/>
    <col min="7937" max="7937" width="9.875" style="63" customWidth="1"/>
    <col min="7938" max="7938" width="63.625" style="63" customWidth="1"/>
    <col min="7939" max="7948" width="15.75" style="63" customWidth="1"/>
    <col min="7949" max="7953" width="11.375" style="63" customWidth="1"/>
    <col min="7954" max="7955" width="11.125" style="63" customWidth="1"/>
    <col min="7956" max="7973" width="9.125" style="63"/>
    <col min="7974" max="7974" width="9.625" style="63" customWidth="1"/>
    <col min="7975" max="8192" width="9.125" style="63"/>
    <col min="8193" max="8193" width="9.875" style="63" customWidth="1"/>
    <col min="8194" max="8194" width="63.625" style="63" customWidth="1"/>
    <col min="8195" max="8204" width="15.75" style="63" customWidth="1"/>
    <col min="8205" max="8209" width="11.375" style="63" customWidth="1"/>
    <col min="8210" max="8211" width="11.125" style="63" customWidth="1"/>
    <col min="8212" max="8229" width="9.125" style="63"/>
    <col min="8230" max="8230" width="9.625" style="63" customWidth="1"/>
    <col min="8231" max="8448" width="9.125" style="63"/>
    <col min="8449" max="8449" width="9.875" style="63" customWidth="1"/>
    <col min="8450" max="8450" width="63.625" style="63" customWidth="1"/>
    <col min="8451" max="8460" width="15.75" style="63" customWidth="1"/>
    <col min="8461" max="8465" width="11.375" style="63" customWidth="1"/>
    <col min="8466" max="8467" width="11.125" style="63" customWidth="1"/>
    <col min="8468" max="8485" width="9.125" style="63"/>
    <col min="8486" max="8486" width="9.625" style="63" customWidth="1"/>
    <col min="8487" max="8704" width="9.125" style="63"/>
    <col min="8705" max="8705" width="9.875" style="63" customWidth="1"/>
    <col min="8706" max="8706" width="63.625" style="63" customWidth="1"/>
    <col min="8707" max="8716" width="15.75" style="63" customWidth="1"/>
    <col min="8717" max="8721" width="11.375" style="63" customWidth="1"/>
    <col min="8722" max="8723" width="11.125" style="63" customWidth="1"/>
    <col min="8724" max="8741" width="9.125" style="63"/>
    <col min="8742" max="8742" width="9.625" style="63" customWidth="1"/>
    <col min="8743" max="8960" width="9.125" style="63"/>
    <col min="8961" max="8961" width="9.875" style="63" customWidth="1"/>
    <col min="8962" max="8962" width="63.625" style="63" customWidth="1"/>
    <col min="8963" max="8972" width="15.75" style="63" customWidth="1"/>
    <col min="8973" max="8977" width="11.375" style="63" customWidth="1"/>
    <col min="8978" max="8979" width="11.125" style="63" customWidth="1"/>
    <col min="8980" max="8997" width="9.125" style="63"/>
    <col min="8998" max="8998" width="9.625" style="63" customWidth="1"/>
    <col min="8999" max="9216" width="9.125" style="63"/>
    <col min="9217" max="9217" width="9.875" style="63" customWidth="1"/>
    <col min="9218" max="9218" width="63.625" style="63" customWidth="1"/>
    <col min="9219" max="9228" width="15.75" style="63" customWidth="1"/>
    <col min="9229" max="9233" width="11.375" style="63" customWidth="1"/>
    <col min="9234" max="9235" width="11.125" style="63" customWidth="1"/>
    <col min="9236" max="9253" width="9.125" style="63"/>
    <col min="9254" max="9254" width="9.625" style="63" customWidth="1"/>
    <col min="9255" max="9472" width="9.125" style="63"/>
    <col min="9473" max="9473" width="9.875" style="63" customWidth="1"/>
    <col min="9474" max="9474" width="63.625" style="63" customWidth="1"/>
    <col min="9475" max="9484" width="15.75" style="63" customWidth="1"/>
    <col min="9485" max="9489" width="11.375" style="63" customWidth="1"/>
    <col min="9490" max="9491" width="11.125" style="63" customWidth="1"/>
    <col min="9492" max="9509" width="9.125" style="63"/>
    <col min="9510" max="9510" width="9.625" style="63" customWidth="1"/>
    <col min="9511" max="9728" width="9.125" style="63"/>
    <col min="9729" max="9729" width="9.875" style="63" customWidth="1"/>
    <col min="9730" max="9730" width="63.625" style="63" customWidth="1"/>
    <col min="9731" max="9740" width="15.75" style="63" customWidth="1"/>
    <col min="9741" max="9745" width="11.375" style="63" customWidth="1"/>
    <col min="9746" max="9747" width="11.125" style="63" customWidth="1"/>
    <col min="9748" max="9765" width="9.125" style="63"/>
    <col min="9766" max="9766" width="9.625" style="63" customWidth="1"/>
    <col min="9767" max="9984" width="9.125" style="63"/>
    <col min="9985" max="9985" width="9.875" style="63" customWidth="1"/>
    <col min="9986" max="9986" width="63.625" style="63" customWidth="1"/>
    <col min="9987" max="9996" width="15.75" style="63" customWidth="1"/>
    <col min="9997" max="10001" width="11.375" style="63" customWidth="1"/>
    <col min="10002" max="10003" width="11.125" style="63" customWidth="1"/>
    <col min="10004" max="10021" width="9.125" style="63"/>
    <col min="10022" max="10022" width="9.625" style="63" customWidth="1"/>
    <col min="10023" max="10240" width="9.125" style="63"/>
    <col min="10241" max="10241" width="9.875" style="63" customWidth="1"/>
    <col min="10242" max="10242" width="63.625" style="63" customWidth="1"/>
    <col min="10243" max="10252" width="15.75" style="63" customWidth="1"/>
    <col min="10253" max="10257" width="11.375" style="63" customWidth="1"/>
    <col min="10258" max="10259" width="11.125" style="63" customWidth="1"/>
    <col min="10260" max="10277" width="9.125" style="63"/>
    <col min="10278" max="10278" width="9.625" style="63" customWidth="1"/>
    <col min="10279" max="10496" width="9.125" style="63"/>
    <col min="10497" max="10497" width="9.875" style="63" customWidth="1"/>
    <col min="10498" max="10498" width="63.625" style="63" customWidth="1"/>
    <col min="10499" max="10508" width="15.75" style="63" customWidth="1"/>
    <col min="10509" max="10513" width="11.375" style="63" customWidth="1"/>
    <col min="10514" max="10515" width="11.125" style="63" customWidth="1"/>
    <col min="10516" max="10533" width="9.125" style="63"/>
    <col min="10534" max="10534" width="9.625" style="63" customWidth="1"/>
    <col min="10535" max="10752" width="9.125" style="63"/>
    <col min="10753" max="10753" width="9.875" style="63" customWidth="1"/>
    <col min="10754" max="10754" width="63.625" style="63" customWidth="1"/>
    <col min="10755" max="10764" width="15.75" style="63" customWidth="1"/>
    <col min="10765" max="10769" width="11.375" style="63" customWidth="1"/>
    <col min="10770" max="10771" width="11.125" style="63" customWidth="1"/>
    <col min="10772" max="10789" width="9.125" style="63"/>
    <col min="10790" max="10790" width="9.625" style="63" customWidth="1"/>
    <col min="10791" max="11008" width="9.125" style="63"/>
    <col min="11009" max="11009" width="9.875" style="63" customWidth="1"/>
    <col min="11010" max="11010" width="63.625" style="63" customWidth="1"/>
    <col min="11011" max="11020" width="15.75" style="63" customWidth="1"/>
    <col min="11021" max="11025" width="11.375" style="63" customWidth="1"/>
    <col min="11026" max="11027" width="11.125" style="63" customWidth="1"/>
    <col min="11028" max="11045" width="9.125" style="63"/>
    <col min="11046" max="11046" width="9.625" style="63" customWidth="1"/>
    <col min="11047" max="11264" width="9.125" style="63"/>
    <col min="11265" max="11265" width="9.875" style="63" customWidth="1"/>
    <col min="11266" max="11266" width="63.625" style="63" customWidth="1"/>
    <col min="11267" max="11276" width="15.75" style="63" customWidth="1"/>
    <col min="11277" max="11281" width="11.375" style="63" customWidth="1"/>
    <col min="11282" max="11283" width="11.125" style="63" customWidth="1"/>
    <col min="11284" max="11301" width="9.125" style="63"/>
    <col min="11302" max="11302" width="9.625" style="63" customWidth="1"/>
    <col min="11303" max="11520" width="9.125" style="63"/>
    <col min="11521" max="11521" width="9.875" style="63" customWidth="1"/>
    <col min="11522" max="11522" width="63.625" style="63" customWidth="1"/>
    <col min="11523" max="11532" width="15.75" style="63" customWidth="1"/>
    <col min="11533" max="11537" width="11.375" style="63" customWidth="1"/>
    <col min="11538" max="11539" width="11.125" style="63" customWidth="1"/>
    <col min="11540" max="11557" width="9.125" style="63"/>
    <col min="11558" max="11558" width="9.625" style="63" customWidth="1"/>
    <col min="11559" max="11776" width="9.125" style="63"/>
    <col min="11777" max="11777" width="9.875" style="63" customWidth="1"/>
    <col min="11778" max="11778" width="63.625" style="63" customWidth="1"/>
    <col min="11779" max="11788" width="15.75" style="63" customWidth="1"/>
    <col min="11789" max="11793" width="11.375" style="63" customWidth="1"/>
    <col min="11794" max="11795" width="11.125" style="63" customWidth="1"/>
    <col min="11796" max="11813" width="9.125" style="63"/>
    <col min="11814" max="11814" width="9.625" style="63" customWidth="1"/>
    <col min="11815" max="12032" width="9.125" style="63"/>
    <col min="12033" max="12033" width="9.875" style="63" customWidth="1"/>
    <col min="12034" max="12034" width="63.625" style="63" customWidth="1"/>
    <col min="12035" max="12044" width="15.75" style="63" customWidth="1"/>
    <col min="12045" max="12049" width="11.375" style="63" customWidth="1"/>
    <col min="12050" max="12051" width="11.125" style="63" customWidth="1"/>
    <col min="12052" max="12069" width="9.125" style="63"/>
    <col min="12070" max="12070" width="9.625" style="63" customWidth="1"/>
    <col min="12071" max="12288" width="9.125" style="63"/>
    <col min="12289" max="12289" width="9.875" style="63" customWidth="1"/>
    <col min="12290" max="12290" width="63.625" style="63" customWidth="1"/>
    <col min="12291" max="12300" width="15.75" style="63" customWidth="1"/>
    <col min="12301" max="12305" width="11.375" style="63" customWidth="1"/>
    <col min="12306" max="12307" width="11.125" style="63" customWidth="1"/>
    <col min="12308" max="12325" width="9.125" style="63"/>
    <col min="12326" max="12326" width="9.625" style="63" customWidth="1"/>
    <col min="12327" max="12544" width="9.125" style="63"/>
    <col min="12545" max="12545" width="9.875" style="63" customWidth="1"/>
    <col min="12546" max="12546" width="63.625" style="63" customWidth="1"/>
    <col min="12547" max="12556" width="15.75" style="63" customWidth="1"/>
    <col min="12557" max="12561" width="11.375" style="63" customWidth="1"/>
    <col min="12562" max="12563" width="11.125" style="63" customWidth="1"/>
    <col min="12564" max="12581" width="9.125" style="63"/>
    <col min="12582" max="12582" width="9.625" style="63" customWidth="1"/>
    <col min="12583" max="12800" width="9.125" style="63"/>
    <col min="12801" max="12801" width="9.875" style="63" customWidth="1"/>
    <col min="12802" max="12802" width="63.625" style="63" customWidth="1"/>
    <col min="12803" max="12812" width="15.75" style="63" customWidth="1"/>
    <col min="12813" max="12817" width="11.375" style="63" customWidth="1"/>
    <col min="12818" max="12819" width="11.125" style="63" customWidth="1"/>
    <col min="12820" max="12837" width="9.125" style="63"/>
    <col min="12838" max="12838" width="9.625" style="63" customWidth="1"/>
    <col min="12839" max="13056" width="9.125" style="63"/>
    <col min="13057" max="13057" width="9.875" style="63" customWidth="1"/>
    <col min="13058" max="13058" width="63.625" style="63" customWidth="1"/>
    <col min="13059" max="13068" width="15.75" style="63" customWidth="1"/>
    <col min="13069" max="13073" width="11.375" style="63" customWidth="1"/>
    <col min="13074" max="13075" width="11.125" style="63" customWidth="1"/>
    <col min="13076" max="13093" width="9.125" style="63"/>
    <col min="13094" max="13094" width="9.625" style="63" customWidth="1"/>
    <col min="13095" max="13312" width="9.125" style="63"/>
    <col min="13313" max="13313" width="9.875" style="63" customWidth="1"/>
    <col min="13314" max="13314" width="63.625" style="63" customWidth="1"/>
    <col min="13315" max="13324" width="15.75" style="63" customWidth="1"/>
    <col min="13325" max="13329" width="11.375" style="63" customWidth="1"/>
    <col min="13330" max="13331" width="11.125" style="63" customWidth="1"/>
    <col min="13332" max="13349" width="9.125" style="63"/>
    <col min="13350" max="13350" width="9.625" style="63" customWidth="1"/>
    <col min="13351" max="13568" width="9.125" style="63"/>
    <col min="13569" max="13569" width="9.875" style="63" customWidth="1"/>
    <col min="13570" max="13570" width="63.625" style="63" customWidth="1"/>
    <col min="13571" max="13580" width="15.75" style="63" customWidth="1"/>
    <col min="13581" max="13585" width="11.375" style="63" customWidth="1"/>
    <col min="13586" max="13587" width="11.125" style="63" customWidth="1"/>
    <col min="13588" max="13605" width="9.125" style="63"/>
    <col min="13606" max="13606" width="9.625" style="63" customWidth="1"/>
    <col min="13607" max="13824" width="9.125" style="63"/>
    <col min="13825" max="13825" width="9.875" style="63" customWidth="1"/>
    <col min="13826" max="13826" width="63.625" style="63" customWidth="1"/>
    <col min="13827" max="13836" width="15.75" style="63" customWidth="1"/>
    <col min="13837" max="13841" width="11.375" style="63" customWidth="1"/>
    <col min="13842" max="13843" width="11.125" style="63" customWidth="1"/>
    <col min="13844" max="13861" width="9.125" style="63"/>
    <col min="13862" max="13862" width="9.625" style="63" customWidth="1"/>
    <col min="13863" max="14080" width="9.125" style="63"/>
    <col min="14081" max="14081" width="9.875" style="63" customWidth="1"/>
    <col min="14082" max="14082" width="63.625" style="63" customWidth="1"/>
    <col min="14083" max="14092" width="15.75" style="63" customWidth="1"/>
    <col min="14093" max="14097" width="11.375" style="63" customWidth="1"/>
    <col min="14098" max="14099" width="11.125" style="63" customWidth="1"/>
    <col min="14100" max="14117" width="9.125" style="63"/>
    <col min="14118" max="14118" width="9.625" style="63" customWidth="1"/>
    <col min="14119" max="14336" width="9.125" style="63"/>
    <col min="14337" max="14337" width="9.875" style="63" customWidth="1"/>
    <col min="14338" max="14338" width="63.625" style="63" customWidth="1"/>
    <col min="14339" max="14348" width="15.75" style="63" customWidth="1"/>
    <col min="14349" max="14353" width="11.375" style="63" customWidth="1"/>
    <col min="14354" max="14355" width="11.125" style="63" customWidth="1"/>
    <col min="14356" max="14373" width="9.125" style="63"/>
    <col min="14374" max="14374" width="9.625" style="63" customWidth="1"/>
    <col min="14375" max="14592" width="9.125" style="63"/>
    <col min="14593" max="14593" width="9.875" style="63" customWidth="1"/>
    <col min="14594" max="14594" width="63.625" style="63" customWidth="1"/>
    <col min="14595" max="14604" width="15.75" style="63" customWidth="1"/>
    <col min="14605" max="14609" width="11.375" style="63" customWidth="1"/>
    <col min="14610" max="14611" width="11.125" style="63" customWidth="1"/>
    <col min="14612" max="14629" width="9.125" style="63"/>
    <col min="14630" max="14630" width="9.625" style="63" customWidth="1"/>
    <col min="14631" max="14848" width="9.125" style="63"/>
    <col min="14849" max="14849" width="9.875" style="63" customWidth="1"/>
    <col min="14850" max="14850" width="63.625" style="63" customWidth="1"/>
    <col min="14851" max="14860" width="15.75" style="63" customWidth="1"/>
    <col min="14861" max="14865" width="11.375" style="63" customWidth="1"/>
    <col min="14866" max="14867" width="11.125" style="63" customWidth="1"/>
    <col min="14868" max="14885" width="9.125" style="63"/>
    <col min="14886" max="14886" width="9.625" style="63" customWidth="1"/>
    <col min="14887" max="15104" width="9.125" style="63"/>
    <col min="15105" max="15105" width="9.875" style="63" customWidth="1"/>
    <col min="15106" max="15106" width="63.625" style="63" customWidth="1"/>
    <col min="15107" max="15116" width="15.75" style="63" customWidth="1"/>
    <col min="15117" max="15121" width="11.375" style="63" customWidth="1"/>
    <col min="15122" max="15123" width="11.125" style="63" customWidth="1"/>
    <col min="15124" max="15141" width="9.125" style="63"/>
    <col min="15142" max="15142" width="9.625" style="63" customWidth="1"/>
    <col min="15143" max="15360" width="9.125" style="63"/>
    <col min="15361" max="15361" width="9.875" style="63" customWidth="1"/>
    <col min="15362" max="15362" width="63.625" style="63" customWidth="1"/>
    <col min="15363" max="15372" width="15.75" style="63" customWidth="1"/>
    <col min="15373" max="15377" width="11.375" style="63" customWidth="1"/>
    <col min="15378" max="15379" width="11.125" style="63" customWidth="1"/>
    <col min="15380" max="15397" width="9.125" style="63"/>
    <col min="15398" max="15398" width="9.625" style="63" customWidth="1"/>
    <col min="15399" max="15616" width="9.125" style="63"/>
    <col min="15617" max="15617" width="9.875" style="63" customWidth="1"/>
    <col min="15618" max="15618" width="63.625" style="63" customWidth="1"/>
    <col min="15619" max="15628" width="15.75" style="63" customWidth="1"/>
    <col min="15629" max="15633" width="11.375" style="63" customWidth="1"/>
    <col min="15634" max="15635" width="11.125" style="63" customWidth="1"/>
    <col min="15636" max="15653" width="9.125" style="63"/>
    <col min="15654" max="15654" width="9.625" style="63" customWidth="1"/>
    <col min="15655" max="15872" width="9.125" style="63"/>
    <col min="15873" max="15873" width="9.875" style="63" customWidth="1"/>
    <col min="15874" max="15874" width="63.625" style="63" customWidth="1"/>
    <col min="15875" max="15884" width="15.75" style="63" customWidth="1"/>
    <col min="15885" max="15889" width="11.375" style="63" customWidth="1"/>
    <col min="15890" max="15891" width="11.125" style="63" customWidth="1"/>
    <col min="15892" max="15909" width="9.125" style="63"/>
    <col min="15910" max="15910" width="9.625" style="63" customWidth="1"/>
    <col min="15911" max="16128" width="9.125" style="63"/>
    <col min="16129" max="16129" width="9.875" style="63" customWidth="1"/>
    <col min="16130" max="16130" width="63.625" style="63" customWidth="1"/>
    <col min="16131" max="16140" width="15.75" style="63" customWidth="1"/>
    <col min="16141" max="16145" width="11.375" style="63" customWidth="1"/>
    <col min="16146" max="16147" width="11.125" style="63" customWidth="1"/>
    <col min="16148" max="16165" width="9.125" style="63"/>
    <col min="16166" max="16166" width="9.625" style="63" customWidth="1"/>
    <col min="16167" max="16384" width="9.125" style="63"/>
  </cols>
  <sheetData>
    <row r="1" spans="1:52" ht="29.9">
      <c r="F1" s="68"/>
      <c r="G1" s="68"/>
      <c r="H1" s="68"/>
      <c r="I1" s="68"/>
      <c r="J1" s="114" t="s">
        <v>65</v>
      </c>
      <c r="K1" s="115"/>
      <c r="L1" s="115"/>
      <c r="AA1" s="65">
        <v>2</v>
      </c>
      <c r="AP1" s="65">
        <v>3</v>
      </c>
    </row>
    <row r="2" spans="1:52" ht="29.9">
      <c r="F2" s="68"/>
      <c r="G2" s="68"/>
      <c r="H2" s="68"/>
      <c r="I2" s="68"/>
      <c r="J2" s="114" t="s">
        <v>63</v>
      </c>
      <c r="K2" s="115"/>
      <c r="L2" s="115"/>
      <c r="AA2" s="65"/>
      <c r="AP2" s="65"/>
    </row>
    <row r="3" spans="1:52" ht="29.9">
      <c r="F3" s="68"/>
      <c r="G3" s="68"/>
      <c r="H3" s="68"/>
      <c r="I3" s="68"/>
      <c r="J3" s="114" t="s">
        <v>64</v>
      </c>
      <c r="K3" s="115"/>
      <c r="L3" s="115"/>
      <c r="AA3" s="65"/>
      <c r="AP3" s="65"/>
    </row>
    <row r="4" spans="1:52" ht="29.9">
      <c r="F4" s="68"/>
      <c r="G4" s="68"/>
      <c r="H4" s="68"/>
      <c r="I4" s="68"/>
      <c r="J4" s="114" t="s">
        <v>62</v>
      </c>
      <c r="K4" s="115"/>
      <c r="L4" s="115"/>
      <c r="AA4" s="65"/>
      <c r="AP4" s="65"/>
    </row>
    <row r="5" spans="1:52" ht="29.9">
      <c r="F5" s="68"/>
      <c r="G5" s="68"/>
      <c r="H5" s="68"/>
      <c r="I5" s="68"/>
      <c r="J5" s="68"/>
      <c r="K5" s="68"/>
      <c r="L5" s="68"/>
      <c r="AA5" s="65"/>
      <c r="AP5" s="65"/>
    </row>
    <row r="6" spans="1:52">
      <c r="F6" s="69"/>
      <c r="G6" s="69"/>
      <c r="H6" s="69"/>
      <c r="I6" s="69"/>
    </row>
    <row r="7" spans="1:52" s="74" customFormat="1" ht="93.1" customHeight="1">
      <c r="A7" s="70"/>
      <c r="B7" s="71"/>
      <c r="C7" s="116" t="s">
        <v>66</v>
      </c>
      <c r="D7" s="116"/>
      <c r="E7" s="116"/>
      <c r="F7" s="116"/>
      <c r="G7" s="116"/>
      <c r="H7" s="116"/>
      <c r="I7" s="116"/>
      <c r="J7" s="116"/>
      <c r="K7" s="116"/>
      <c r="L7" s="116"/>
      <c r="M7" s="72"/>
      <c r="N7" s="73"/>
      <c r="P7" s="72"/>
      <c r="Q7" s="72"/>
      <c r="R7" s="75"/>
      <c r="X7" s="73"/>
      <c r="Z7" s="76"/>
      <c r="AA7" s="72"/>
      <c r="AB7" s="72"/>
      <c r="AC7" s="73"/>
      <c r="AE7" s="72"/>
      <c r="AF7" s="72"/>
      <c r="AG7" s="75"/>
      <c r="AM7" s="73"/>
      <c r="AO7" s="76"/>
      <c r="AP7" s="72"/>
      <c r="AQ7" s="72"/>
      <c r="AR7" s="73"/>
      <c r="AT7" s="72"/>
      <c r="AU7" s="72"/>
    </row>
    <row r="8" spans="1:52" s="74" customFormat="1" ht="59.95" customHeight="1">
      <c r="A8" s="77"/>
      <c r="B8" s="78"/>
      <c r="C8" s="117" t="s">
        <v>67</v>
      </c>
      <c r="D8" s="117"/>
      <c r="E8" s="117"/>
      <c r="F8" s="117"/>
      <c r="G8" s="117"/>
      <c r="H8" s="117"/>
      <c r="I8" s="117"/>
      <c r="J8" s="117"/>
      <c r="K8" s="117"/>
      <c r="L8" s="117"/>
      <c r="M8" s="76"/>
      <c r="N8" s="79"/>
      <c r="P8" s="80"/>
      <c r="Q8" s="80"/>
      <c r="R8" s="81"/>
      <c r="S8" s="82"/>
      <c r="U8" s="80"/>
      <c r="W8" s="80"/>
      <c r="X8" s="82"/>
      <c r="Y8" s="83"/>
      <c r="Z8" s="76"/>
      <c r="AA8" s="83"/>
      <c r="AB8" s="76"/>
      <c r="AC8" s="79"/>
      <c r="AE8" s="80"/>
      <c r="AF8" s="80"/>
      <c r="AG8" s="81"/>
      <c r="AH8" s="82"/>
      <c r="AJ8" s="80"/>
      <c r="AL8" s="80"/>
      <c r="AM8" s="82"/>
      <c r="AN8" s="83"/>
      <c r="AO8" s="76"/>
      <c r="AP8" s="83"/>
      <c r="AQ8" s="76"/>
      <c r="AR8" s="79"/>
      <c r="AT8" s="80"/>
      <c r="AU8" s="80"/>
    </row>
    <row r="9" spans="1:52" ht="30.1" customHeight="1">
      <c r="A9" s="118"/>
      <c r="B9" s="121"/>
      <c r="C9" s="124" t="s">
        <v>68</v>
      </c>
      <c r="D9" s="125"/>
      <c r="E9" s="125"/>
      <c r="F9" s="125"/>
      <c r="G9" s="125"/>
      <c r="H9" s="125"/>
      <c r="I9" s="125"/>
      <c r="J9" s="125"/>
      <c r="K9" s="125"/>
      <c r="L9" s="126"/>
      <c r="M9" s="130"/>
      <c r="N9" s="131"/>
      <c r="O9" s="131"/>
      <c r="P9" s="131"/>
      <c r="Q9" s="132"/>
      <c r="R9" s="127" t="s">
        <v>69</v>
      </c>
      <c r="S9" s="128"/>
      <c r="T9" s="128"/>
      <c r="U9" s="128"/>
      <c r="V9" s="128"/>
      <c r="W9" s="128"/>
      <c r="X9" s="128"/>
      <c r="Y9" s="128"/>
      <c r="Z9" s="128"/>
      <c r="AA9" s="129"/>
      <c r="AB9" s="130"/>
      <c r="AC9" s="131"/>
      <c r="AD9" s="131"/>
      <c r="AE9" s="131"/>
      <c r="AF9" s="132"/>
      <c r="AG9" s="127" t="s">
        <v>70</v>
      </c>
      <c r="AH9" s="128"/>
      <c r="AI9" s="128"/>
      <c r="AJ9" s="128"/>
      <c r="AK9" s="128"/>
      <c r="AL9" s="128"/>
      <c r="AM9" s="128"/>
      <c r="AN9" s="128"/>
      <c r="AO9" s="128"/>
      <c r="AP9" s="129"/>
      <c r="AQ9" s="136"/>
      <c r="AR9" s="137"/>
      <c r="AS9" s="137"/>
      <c r="AT9" s="137"/>
      <c r="AU9" s="138"/>
    </row>
    <row r="10" spans="1:52" ht="30.1" customHeight="1">
      <c r="A10" s="119"/>
      <c r="B10" s="122"/>
      <c r="C10" s="142" t="s">
        <v>71</v>
      </c>
      <c r="D10" s="143"/>
      <c r="E10" s="143"/>
      <c r="F10" s="143"/>
      <c r="G10" s="144"/>
      <c r="H10" s="142" t="s">
        <v>72</v>
      </c>
      <c r="I10" s="143"/>
      <c r="J10" s="143"/>
      <c r="K10" s="143"/>
      <c r="L10" s="144"/>
      <c r="M10" s="133"/>
      <c r="N10" s="134"/>
      <c r="O10" s="134"/>
      <c r="P10" s="134"/>
      <c r="Q10" s="135"/>
      <c r="R10" s="142" t="s">
        <v>71</v>
      </c>
      <c r="S10" s="143"/>
      <c r="T10" s="143"/>
      <c r="U10" s="143"/>
      <c r="V10" s="144"/>
      <c r="W10" s="142" t="s">
        <v>72</v>
      </c>
      <c r="X10" s="143"/>
      <c r="Y10" s="143"/>
      <c r="Z10" s="143"/>
      <c r="AA10" s="144"/>
      <c r="AB10" s="133"/>
      <c r="AC10" s="134"/>
      <c r="AD10" s="134"/>
      <c r="AE10" s="134"/>
      <c r="AF10" s="135"/>
      <c r="AG10" s="142" t="s">
        <v>71</v>
      </c>
      <c r="AH10" s="143"/>
      <c r="AI10" s="143"/>
      <c r="AJ10" s="143"/>
      <c r="AK10" s="144"/>
      <c r="AL10" s="142" t="s">
        <v>72</v>
      </c>
      <c r="AM10" s="143"/>
      <c r="AN10" s="143"/>
      <c r="AO10" s="143"/>
      <c r="AP10" s="144"/>
      <c r="AQ10" s="139"/>
      <c r="AR10" s="140"/>
      <c r="AS10" s="140"/>
      <c r="AT10" s="140"/>
      <c r="AU10" s="141"/>
    </row>
    <row r="11" spans="1:52" ht="22.6" customHeight="1">
      <c r="A11" s="120"/>
      <c r="B11" s="123"/>
      <c r="C11" s="84" t="s">
        <v>1</v>
      </c>
      <c r="D11" s="84" t="s">
        <v>47</v>
      </c>
      <c r="E11" s="84" t="s">
        <v>48</v>
      </c>
      <c r="F11" s="84" t="s">
        <v>50</v>
      </c>
      <c r="G11" s="84" t="s">
        <v>49</v>
      </c>
      <c r="H11" s="84" t="s">
        <v>1</v>
      </c>
      <c r="I11" s="84" t="s">
        <v>47</v>
      </c>
      <c r="J11" s="84" t="s">
        <v>48</v>
      </c>
      <c r="K11" s="84" t="s">
        <v>50</v>
      </c>
      <c r="L11" s="84" t="s">
        <v>49</v>
      </c>
      <c r="M11" s="84" t="s">
        <v>1</v>
      </c>
      <c r="N11" s="84" t="s">
        <v>47</v>
      </c>
      <c r="O11" s="84" t="s">
        <v>48</v>
      </c>
      <c r="P11" s="84" t="s">
        <v>50</v>
      </c>
      <c r="Q11" s="84" t="s">
        <v>49</v>
      </c>
      <c r="R11" s="84" t="s">
        <v>1</v>
      </c>
      <c r="S11" s="84" t="s">
        <v>47</v>
      </c>
      <c r="T11" s="84" t="s">
        <v>48</v>
      </c>
      <c r="U11" s="84" t="s">
        <v>50</v>
      </c>
      <c r="V11" s="84" t="s">
        <v>49</v>
      </c>
      <c r="W11" s="84" t="s">
        <v>1</v>
      </c>
      <c r="X11" s="84" t="s">
        <v>47</v>
      </c>
      <c r="Y11" s="84" t="s">
        <v>48</v>
      </c>
      <c r="Z11" s="84" t="s">
        <v>50</v>
      </c>
      <c r="AA11" s="84" t="s">
        <v>49</v>
      </c>
      <c r="AB11" s="84" t="s">
        <v>1</v>
      </c>
      <c r="AC11" s="84" t="s">
        <v>47</v>
      </c>
      <c r="AD11" s="84" t="s">
        <v>48</v>
      </c>
      <c r="AE11" s="84" t="s">
        <v>50</v>
      </c>
      <c r="AF11" s="84" t="s">
        <v>49</v>
      </c>
      <c r="AG11" s="84" t="s">
        <v>1</v>
      </c>
      <c r="AH11" s="84" t="s">
        <v>47</v>
      </c>
      <c r="AI11" s="84" t="s">
        <v>48</v>
      </c>
      <c r="AJ11" s="84" t="s">
        <v>50</v>
      </c>
      <c r="AK11" s="84" t="s">
        <v>49</v>
      </c>
      <c r="AL11" s="84" t="s">
        <v>1</v>
      </c>
      <c r="AM11" s="84" t="s">
        <v>47</v>
      </c>
      <c r="AN11" s="84" t="s">
        <v>48</v>
      </c>
      <c r="AO11" s="84" t="s">
        <v>50</v>
      </c>
      <c r="AP11" s="84" t="s">
        <v>49</v>
      </c>
      <c r="AQ11" s="85" t="s">
        <v>1</v>
      </c>
      <c r="AR11" s="85" t="s">
        <v>47</v>
      </c>
      <c r="AS11" s="85" t="s">
        <v>48</v>
      </c>
      <c r="AT11" s="85" t="s">
        <v>50</v>
      </c>
      <c r="AU11" s="85" t="s">
        <v>49</v>
      </c>
    </row>
    <row r="12" spans="1:52" s="89" customFormat="1" ht="14.95" customHeight="1">
      <c r="A12" s="86">
        <v>1</v>
      </c>
      <c r="B12" s="87">
        <v>2</v>
      </c>
      <c r="C12" s="87">
        <v>3</v>
      </c>
      <c r="D12" s="87">
        <v>4</v>
      </c>
      <c r="E12" s="87">
        <v>5</v>
      </c>
      <c r="F12" s="87">
        <v>6</v>
      </c>
      <c r="G12" s="87">
        <v>7</v>
      </c>
      <c r="H12" s="87">
        <v>8</v>
      </c>
      <c r="I12" s="87">
        <v>9</v>
      </c>
      <c r="J12" s="87">
        <v>10</v>
      </c>
      <c r="K12" s="87">
        <v>11</v>
      </c>
      <c r="L12" s="87">
        <v>12</v>
      </c>
      <c r="M12" s="87">
        <v>13</v>
      </c>
      <c r="N12" s="87">
        <v>14</v>
      </c>
      <c r="O12" s="87">
        <v>15</v>
      </c>
      <c r="P12" s="87">
        <v>16</v>
      </c>
      <c r="Q12" s="87">
        <v>17</v>
      </c>
      <c r="R12" s="87">
        <v>18</v>
      </c>
      <c r="S12" s="87">
        <v>19</v>
      </c>
      <c r="T12" s="87">
        <v>20</v>
      </c>
      <c r="U12" s="87">
        <v>21</v>
      </c>
      <c r="V12" s="87">
        <v>22</v>
      </c>
      <c r="W12" s="87">
        <v>23</v>
      </c>
      <c r="X12" s="87">
        <v>24</v>
      </c>
      <c r="Y12" s="87">
        <v>25</v>
      </c>
      <c r="Z12" s="87">
        <v>26</v>
      </c>
      <c r="AA12" s="87">
        <v>27</v>
      </c>
      <c r="AB12" s="87">
        <v>28</v>
      </c>
      <c r="AC12" s="87">
        <v>29</v>
      </c>
      <c r="AD12" s="87">
        <v>30</v>
      </c>
      <c r="AE12" s="87">
        <v>31</v>
      </c>
      <c r="AF12" s="87">
        <v>32</v>
      </c>
      <c r="AG12" s="87">
        <v>33</v>
      </c>
      <c r="AH12" s="87">
        <v>34</v>
      </c>
      <c r="AI12" s="87">
        <v>35</v>
      </c>
      <c r="AJ12" s="87">
        <v>36</v>
      </c>
      <c r="AK12" s="87">
        <v>37</v>
      </c>
      <c r="AL12" s="87">
        <v>38</v>
      </c>
      <c r="AM12" s="87">
        <v>39</v>
      </c>
      <c r="AN12" s="87">
        <v>40</v>
      </c>
      <c r="AO12" s="87">
        <v>41</v>
      </c>
      <c r="AP12" s="87">
        <v>42</v>
      </c>
      <c r="AQ12" s="88">
        <v>43</v>
      </c>
      <c r="AR12" s="88">
        <v>44</v>
      </c>
      <c r="AS12" s="88">
        <v>45</v>
      </c>
      <c r="AT12" s="88">
        <v>46</v>
      </c>
      <c r="AU12" s="88">
        <v>47</v>
      </c>
    </row>
    <row r="13" spans="1:52" s="66" customFormat="1">
      <c r="A13" s="90" t="s">
        <v>2</v>
      </c>
      <c r="B13" s="91" t="s">
        <v>51</v>
      </c>
      <c r="C13" s="92">
        <v>115.51237399999999</v>
      </c>
      <c r="D13" s="92">
        <v>0</v>
      </c>
      <c r="E13" s="92">
        <v>0</v>
      </c>
      <c r="F13" s="92">
        <v>115.51237399999999</v>
      </c>
      <c r="G13" s="92">
        <v>71.753898280939893</v>
      </c>
      <c r="H13" s="92">
        <v>18.655000000000001</v>
      </c>
      <c r="I13" s="92">
        <v>0</v>
      </c>
      <c r="J13" s="92">
        <v>0</v>
      </c>
      <c r="K13" s="92">
        <v>18.655000000000001</v>
      </c>
      <c r="L13" s="92">
        <v>12.645119986480395</v>
      </c>
      <c r="M13" s="92">
        <v>6192.0329134280346</v>
      </c>
      <c r="N13" s="92">
        <v>0</v>
      </c>
      <c r="O13" s="92">
        <v>0</v>
      </c>
      <c r="P13" s="92">
        <v>6192.0329134280346</v>
      </c>
      <c r="Q13" s="92">
        <v>5674.4339601091961</v>
      </c>
      <c r="R13" s="92">
        <v>57.700302000000001</v>
      </c>
      <c r="S13" s="92">
        <v>0</v>
      </c>
      <c r="T13" s="92">
        <v>0</v>
      </c>
      <c r="U13" s="92">
        <v>57.700302000000001</v>
      </c>
      <c r="V13" s="92">
        <v>35.964737580700344</v>
      </c>
      <c r="W13" s="92">
        <v>18.700000000000003</v>
      </c>
      <c r="X13" s="92">
        <v>0</v>
      </c>
      <c r="Y13" s="92">
        <v>0</v>
      </c>
      <c r="Z13" s="92">
        <v>18.700000000000003</v>
      </c>
      <c r="AA13" s="92">
        <v>12.539009463722396</v>
      </c>
      <c r="AB13" s="92">
        <v>3085.577647058823</v>
      </c>
      <c r="AC13" s="92">
        <v>0</v>
      </c>
      <c r="AD13" s="92">
        <v>0</v>
      </c>
      <c r="AE13" s="92">
        <v>3085.577647058823</v>
      </c>
      <c r="AF13" s="92">
        <v>2868.2279636802878</v>
      </c>
      <c r="AG13" s="92">
        <v>57.812071999999993</v>
      </c>
      <c r="AH13" s="92">
        <v>0</v>
      </c>
      <c r="AI13" s="92">
        <v>0</v>
      </c>
      <c r="AJ13" s="92">
        <v>57.812071999999993</v>
      </c>
      <c r="AK13" s="92">
        <v>35.789160700239535</v>
      </c>
      <c r="AL13" s="92">
        <v>18.61</v>
      </c>
      <c r="AM13" s="92">
        <v>0</v>
      </c>
      <c r="AN13" s="92">
        <v>0</v>
      </c>
      <c r="AO13" s="92">
        <v>18.61</v>
      </c>
      <c r="AP13" s="92">
        <v>12.748913842571731</v>
      </c>
      <c r="AQ13" s="93">
        <v>3263.7924905235127</v>
      </c>
      <c r="AR13" s="93">
        <v>0</v>
      </c>
      <c r="AS13" s="93">
        <v>0</v>
      </c>
      <c r="AT13" s="93">
        <v>3263.7924905235127</v>
      </c>
      <c r="AU13" s="93">
        <v>2910.3663519013112</v>
      </c>
      <c r="AV13" s="63"/>
      <c r="AW13" s="63"/>
      <c r="AX13" s="63"/>
      <c r="AY13" s="63"/>
      <c r="AZ13" s="63"/>
    </row>
    <row r="14" spans="1:52">
      <c r="A14" s="94" t="s">
        <v>6</v>
      </c>
      <c r="B14" s="95" t="s">
        <v>52</v>
      </c>
      <c r="C14" s="96">
        <v>0</v>
      </c>
      <c r="D14" s="96">
        <v>0</v>
      </c>
      <c r="E14" s="96">
        <v>0</v>
      </c>
      <c r="F14" s="96">
        <v>0</v>
      </c>
      <c r="G14" s="96">
        <v>71.753898280939893</v>
      </c>
      <c r="H14" s="96">
        <v>0</v>
      </c>
      <c r="I14" s="96">
        <v>0</v>
      </c>
      <c r="J14" s="96">
        <v>0</v>
      </c>
      <c r="K14" s="96">
        <v>0</v>
      </c>
      <c r="L14" s="96">
        <v>12.643961653147063</v>
      </c>
      <c r="M14" s="96"/>
      <c r="N14" s="96"/>
      <c r="O14" s="96"/>
      <c r="P14" s="96"/>
      <c r="Q14" s="96"/>
      <c r="R14" s="96">
        <v>0</v>
      </c>
      <c r="S14" s="96">
        <v>0</v>
      </c>
      <c r="T14" s="96">
        <v>0</v>
      </c>
      <c r="U14" s="96">
        <v>0</v>
      </c>
      <c r="V14" s="96">
        <v>35.964737580700344</v>
      </c>
      <c r="W14" s="96">
        <v>0</v>
      </c>
      <c r="X14" s="96">
        <v>0</v>
      </c>
      <c r="Y14" s="96">
        <v>0</v>
      </c>
      <c r="Z14" s="96">
        <v>0</v>
      </c>
      <c r="AA14" s="96">
        <v>12.539009463722396</v>
      </c>
      <c r="AB14" s="96"/>
      <c r="AC14" s="96"/>
      <c r="AD14" s="96"/>
      <c r="AE14" s="96"/>
      <c r="AF14" s="96"/>
      <c r="AG14" s="96">
        <v>0</v>
      </c>
      <c r="AH14" s="96">
        <v>0</v>
      </c>
      <c r="AI14" s="96">
        <v>0</v>
      </c>
      <c r="AJ14" s="96">
        <v>0</v>
      </c>
      <c r="AK14" s="96">
        <v>35.789160700239535</v>
      </c>
      <c r="AL14" s="96">
        <v>0</v>
      </c>
      <c r="AM14" s="96">
        <v>0</v>
      </c>
      <c r="AN14" s="96">
        <v>0</v>
      </c>
      <c r="AO14" s="96">
        <v>0</v>
      </c>
      <c r="AP14" s="96">
        <v>12.748913842571731</v>
      </c>
      <c r="AQ14" s="97">
        <v>0</v>
      </c>
      <c r="AR14" s="97">
        <v>0</v>
      </c>
      <c r="AS14" s="97">
        <v>0</v>
      </c>
      <c r="AT14" s="97">
        <v>0</v>
      </c>
      <c r="AU14" s="97">
        <v>2910.3663519013112</v>
      </c>
    </row>
    <row r="15" spans="1:52">
      <c r="A15" s="94"/>
      <c r="B15" s="98" t="s">
        <v>53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/>
      <c r="N15" s="96"/>
      <c r="O15" s="96"/>
      <c r="P15" s="96"/>
      <c r="Q15" s="96"/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/>
      <c r="AC15" s="96"/>
      <c r="AD15" s="96"/>
      <c r="AE15" s="96"/>
      <c r="AF15" s="96"/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7">
        <v>0</v>
      </c>
      <c r="AR15" s="97">
        <v>0</v>
      </c>
      <c r="AS15" s="97">
        <v>0</v>
      </c>
      <c r="AT15" s="97">
        <v>0</v>
      </c>
      <c r="AU15" s="97">
        <v>0</v>
      </c>
    </row>
    <row r="16" spans="1:52">
      <c r="A16" s="94"/>
      <c r="B16" s="99" t="s">
        <v>47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/>
      <c r="N16" s="96"/>
      <c r="O16" s="96"/>
      <c r="P16" s="96"/>
      <c r="Q16" s="96"/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/>
      <c r="AC16" s="96"/>
      <c r="AD16" s="96"/>
      <c r="AE16" s="96"/>
      <c r="AF16" s="96"/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7">
        <v>0</v>
      </c>
      <c r="AR16" s="97">
        <v>0</v>
      </c>
      <c r="AS16" s="97">
        <v>0</v>
      </c>
      <c r="AT16" s="97">
        <v>0</v>
      </c>
      <c r="AU16" s="97">
        <v>0</v>
      </c>
    </row>
    <row r="17" spans="1:52">
      <c r="A17" s="94"/>
      <c r="B17" s="99" t="s">
        <v>48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/>
      <c r="N17" s="96"/>
      <c r="O17" s="96"/>
      <c r="P17" s="96"/>
      <c r="Q17" s="96"/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/>
      <c r="AC17" s="96"/>
      <c r="AD17" s="96"/>
      <c r="AE17" s="96"/>
      <c r="AF17" s="96"/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7">
        <v>0</v>
      </c>
      <c r="AR17" s="97">
        <v>0</v>
      </c>
      <c r="AS17" s="97">
        <v>0</v>
      </c>
      <c r="AT17" s="97">
        <v>0</v>
      </c>
      <c r="AU17" s="97">
        <v>0</v>
      </c>
    </row>
    <row r="18" spans="1:52">
      <c r="A18" s="94"/>
      <c r="B18" s="99" t="s">
        <v>50</v>
      </c>
      <c r="C18" s="96">
        <v>0</v>
      </c>
      <c r="D18" s="96">
        <v>0</v>
      </c>
      <c r="E18" s="96">
        <v>0</v>
      </c>
      <c r="F18" s="96">
        <v>0</v>
      </c>
      <c r="G18" s="96">
        <v>71.753898280939893</v>
      </c>
      <c r="H18" s="96">
        <v>0</v>
      </c>
      <c r="I18" s="96">
        <v>0</v>
      </c>
      <c r="J18" s="96">
        <v>0</v>
      </c>
      <c r="K18" s="96">
        <v>0</v>
      </c>
      <c r="L18" s="96">
        <v>12.643961653147063</v>
      </c>
      <c r="M18" s="96"/>
      <c r="N18" s="96"/>
      <c r="O18" s="96"/>
      <c r="P18" s="96"/>
      <c r="Q18" s="96"/>
      <c r="R18" s="96">
        <v>0</v>
      </c>
      <c r="S18" s="96">
        <v>0</v>
      </c>
      <c r="T18" s="96">
        <v>0</v>
      </c>
      <c r="U18" s="96">
        <v>0</v>
      </c>
      <c r="V18" s="96">
        <v>35.964737580700344</v>
      </c>
      <c r="W18" s="96">
        <v>0</v>
      </c>
      <c r="X18" s="96">
        <v>0</v>
      </c>
      <c r="Y18" s="96">
        <v>0</v>
      </c>
      <c r="Z18" s="96">
        <v>0</v>
      </c>
      <c r="AA18" s="96">
        <v>12.539009463722396</v>
      </c>
      <c r="AB18" s="96"/>
      <c r="AC18" s="96"/>
      <c r="AD18" s="96"/>
      <c r="AE18" s="96"/>
      <c r="AF18" s="96"/>
      <c r="AG18" s="96">
        <v>0</v>
      </c>
      <c r="AH18" s="96">
        <v>0</v>
      </c>
      <c r="AI18" s="96">
        <v>0</v>
      </c>
      <c r="AJ18" s="96">
        <v>0</v>
      </c>
      <c r="AK18" s="96">
        <v>35.789160700239535</v>
      </c>
      <c r="AL18" s="96">
        <v>0</v>
      </c>
      <c r="AM18" s="96">
        <v>0</v>
      </c>
      <c r="AN18" s="96">
        <v>0</v>
      </c>
      <c r="AO18" s="96">
        <v>0</v>
      </c>
      <c r="AP18" s="96">
        <v>12.748913842571731</v>
      </c>
      <c r="AQ18" s="97">
        <v>0</v>
      </c>
      <c r="AR18" s="97">
        <v>0</v>
      </c>
      <c r="AS18" s="97">
        <v>0</v>
      </c>
      <c r="AT18" s="97">
        <v>0</v>
      </c>
      <c r="AU18" s="97">
        <v>2910.3663519013112</v>
      </c>
    </row>
    <row r="19" spans="1:52" s="66" customFormat="1" ht="40.75">
      <c r="A19" s="90" t="s">
        <v>7</v>
      </c>
      <c r="B19" s="91" t="s">
        <v>73</v>
      </c>
      <c r="C19" s="92">
        <v>0</v>
      </c>
      <c r="D19" s="92">
        <v>0</v>
      </c>
      <c r="E19" s="92">
        <v>0</v>
      </c>
      <c r="F19" s="92">
        <v>0</v>
      </c>
      <c r="G19" s="92">
        <v>0</v>
      </c>
      <c r="H19" s="92">
        <v>0</v>
      </c>
      <c r="I19" s="92">
        <v>0</v>
      </c>
      <c r="J19" s="92">
        <v>0</v>
      </c>
      <c r="K19" s="92">
        <v>0</v>
      </c>
      <c r="L19" s="92">
        <v>0</v>
      </c>
      <c r="M19" s="92"/>
      <c r="N19" s="92"/>
      <c r="O19" s="92"/>
      <c r="P19" s="92"/>
      <c r="Q19" s="92"/>
      <c r="R19" s="92">
        <v>0</v>
      </c>
      <c r="S19" s="92">
        <v>0</v>
      </c>
      <c r="T19" s="92">
        <v>0</v>
      </c>
      <c r="U19" s="92">
        <v>0</v>
      </c>
      <c r="V19" s="92">
        <v>0</v>
      </c>
      <c r="W19" s="92">
        <v>0</v>
      </c>
      <c r="X19" s="92">
        <v>0</v>
      </c>
      <c r="Y19" s="92">
        <v>0</v>
      </c>
      <c r="Z19" s="92">
        <v>0</v>
      </c>
      <c r="AA19" s="92">
        <v>0</v>
      </c>
      <c r="AB19" s="92"/>
      <c r="AC19" s="92"/>
      <c r="AD19" s="92"/>
      <c r="AE19" s="92"/>
      <c r="AF19" s="92"/>
      <c r="AG19" s="92">
        <v>0</v>
      </c>
      <c r="AH19" s="92">
        <v>0</v>
      </c>
      <c r="AI19" s="92">
        <v>0</v>
      </c>
      <c r="AJ19" s="92">
        <v>0</v>
      </c>
      <c r="AK19" s="92">
        <v>0</v>
      </c>
      <c r="AL19" s="92">
        <v>0</v>
      </c>
      <c r="AM19" s="92">
        <v>0</v>
      </c>
      <c r="AN19" s="92">
        <v>0</v>
      </c>
      <c r="AO19" s="92">
        <v>0</v>
      </c>
      <c r="AP19" s="92">
        <v>0</v>
      </c>
      <c r="AQ19" s="97">
        <v>0</v>
      </c>
      <c r="AR19" s="97">
        <v>0</v>
      </c>
      <c r="AS19" s="97">
        <v>0</v>
      </c>
      <c r="AT19" s="97">
        <v>0</v>
      </c>
      <c r="AU19" s="97">
        <v>0</v>
      </c>
      <c r="AV19" s="63"/>
      <c r="AW19" s="63"/>
      <c r="AX19" s="63"/>
      <c r="AY19" s="63"/>
      <c r="AZ19" s="63"/>
    </row>
    <row r="20" spans="1:52" ht="20.25" hidden="1" customHeight="1">
      <c r="A20" s="94"/>
      <c r="B20" s="99" t="s">
        <v>74</v>
      </c>
      <c r="C20" s="92">
        <v>0</v>
      </c>
      <c r="D20" s="92">
        <v>0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92">
        <v>0</v>
      </c>
      <c r="K20" s="92">
        <v>0</v>
      </c>
      <c r="L20" s="92">
        <v>0</v>
      </c>
      <c r="M20" s="92"/>
      <c r="N20" s="92"/>
      <c r="O20" s="92"/>
      <c r="P20" s="92"/>
      <c r="Q20" s="92"/>
      <c r="R20" s="92">
        <v>0</v>
      </c>
      <c r="S20" s="92">
        <v>0</v>
      </c>
      <c r="T20" s="92">
        <v>0</v>
      </c>
      <c r="U20" s="92">
        <v>0</v>
      </c>
      <c r="V20" s="92">
        <v>0</v>
      </c>
      <c r="W20" s="92">
        <v>0</v>
      </c>
      <c r="X20" s="92">
        <v>0</v>
      </c>
      <c r="Y20" s="92">
        <v>0</v>
      </c>
      <c r="Z20" s="92">
        <v>0</v>
      </c>
      <c r="AA20" s="92">
        <v>0</v>
      </c>
      <c r="AB20" s="92"/>
      <c r="AC20" s="92"/>
      <c r="AD20" s="92"/>
      <c r="AE20" s="92"/>
      <c r="AF20" s="92"/>
      <c r="AG20" s="92">
        <v>0</v>
      </c>
      <c r="AH20" s="92">
        <v>0</v>
      </c>
      <c r="AI20" s="92">
        <v>0</v>
      </c>
      <c r="AJ20" s="92">
        <v>0</v>
      </c>
      <c r="AK20" s="92">
        <v>0</v>
      </c>
      <c r="AL20" s="92">
        <v>0</v>
      </c>
      <c r="AM20" s="92">
        <v>0</v>
      </c>
      <c r="AN20" s="92">
        <v>0</v>
      </c>
      <c r="AO20" s="92">
        <v>0</v>
      </c>
      <c r="AP20" s="92">
        <v>0</v>
      </c>
      <c r="AQ20" s="97">
        <v>0</v>
      </c>
      <c r="AR20" s="97">
        <v>0</v>
      </c>
      <c r="AS20" s="97">
        <v>0</v>
      </c>
      <c r="AT20" s="97">
        <v>0</v>
      </c>
      <c r="AU20" s="97">
        <v>0</v>
      </c>
    </row>
    <row r="21" spans="1:52" ht="20.25" hidden="1" customHeight="1">
      <c r="A21" s="94"/>
      <c r="B21" s="99" t="s">
        <v>75</v>
      </c>
      <c r="C21" s="92">
        <v>0</v>
      </c>
      <c r="D21" s="92">
        <v>0</v>
      </c>
      <c r="E21" s="92">
        <v>0</v>
      </c>
      <c r="F21" s="92">
        <v>0</v>
      </c>
      <c r="G21" s="92">
        <v>0</v>
      </c>
      <c r="H21" s="92">
        <v>0</v>
      </c>
      <c r="I21" s="92">
        <v>0</v>
      </c>
      <c r="J21" s="92">
        <v>0</v>
      </c>
      <c r="K21" s="92">
        <v>0</v>
      </c>
      <c r="L21" s="92">
        <v>0</v>
      </c>
      <c r="M21" s="92"/>
      <c r="N21" s="92"/>
      <c r="O21" s="92"/>
      <c r="P21" s="92"/>
      <c r="Q21" s="92"/>
      <c r="R21" s="92">
        <v>0</v>
      </c>
      <c r="S21" s="92">
        <v>0</v>
      </c>
      <c r="T21" s="92">
        <v>0</v>
      </c>
      <c r="U21" s="92">
        <v>0</v>
      </c>
      <c r="V21" s="92">
        <v>0</v>
      </c>
      <c r="W21" s="92">
        <v>0</v>
      </c>
      <c r="X21" s="92">
        <v>0</v>
      </c>
      <c r="Y21" s="92">
        <v>0</v>
      </c>
      <c r="Z21" s="92">
        <v>0</v>
      </c>
      <c r="AA21" s="92">
        <v>0</v>
      </c>
      <c r="AB21" s="92"/>
      <c r="AC21" s="92"/>
      <c r="AD21" s="92"/>
      <c r="AE21" s="92"/>
      <c r="AF21" s="92"/>
      <c r="AG21" s="92">
        <v>0</v>
      </c>
      <c r="AH21" s="92">
        <v>0</v>
      </c>
      <c r="AI21" s="92">
        <v>0</v>
      </c>
      <c r="AJ21" s="92">
        <v>0</v>
      </c>
      <c r="AK21" s="92">
        <v>0</v>
      </c>
      <c r="AL21" s="92">
        <v>0</v>
      </c>
      <c r="AM21" s="92">
        <v>0</v>
      </c>
      <c r="AN21" s="92">
        <v>0</v>
      </c>
      <c r="AO21" s="92">
        <v>0</v>
      </c>
      <c r="AP21" s="92">
        <v>0</v>
      </c>
      <c r="AQ21" s="97">
        <v>0</v>
      </c>
      <c r="AR21" s="97">
        <v>0</v>
      </c>
      <c r="AS21" s="97">
        <v>0</v>
      </c>
      <c r="AT21" s="97">
        <v>0</v>
      </c>
      <c r="AU21" s="97">
        <v>0</v>
      </c>
    </row>
    <row r="22" spans="1:52" ht="20.25" hidden="1" customHeight="1">
      <c r="A22" s="94"/>
      <c r="B22" s="99" t="s">
        <v>76</v>
      </c>
      <c r="C22" s="92">
        <v>0</v>
      </c>
      <c r="D22" s="92">
        <v>0</v>
      </c>
      <c r="E22" s="92">
        <v>0</v>
      </c>
      <c r="F22" s="92">
        <v>0</v>
      </c>
      <c r="G22" s="92">
        <v>0</v>
      </c>
      <c r="H22" s="92">
        <v>0</v>
      </c>
      <c r="I22" s="92">
        <v>0</v>
      </c>
      <c r="J22" s="92">
        <v>0</v>
      </c>
      <c r="K22" s="92">
        <v>0</v>
      </c>
      <c r="L22" s="92">
        <v>0</v>
      </c>
      <c r="M22" s="92"/>
      <c r="N22" s="92"/>
      <c r="O22" s="92"/>
      <c r="P22" s="92"/>
      <c r="Q22" s="92"/>
      <c r="R22" s="92">
        <v>0</v>
      </c>
      <c r="S22" s="92">
        <v>0</v>
      </c>
      <c r="T22" s="92">
        <v>0</v>
      </c>
      <c r="U22" s="92">
        <v>0</v>
      </c>
      <c r="V22" s="92">
        <v>0</v>
      </c>
      <c r="W22" s="92">
        <v>0</v>
      </c>
      <c r="X22" s="92">
        <v>0</v>
      </c>
      <c r="Y22" s="92">
        <v>0</v>
      </c>
      <c r="Z22" s="92">
        <v>0</v>
      </c>
      <c r="AA22" s="92">
        <v>0</v>
      </c>
      <c r="AB22" s="92"/>
      <c r="AC22" s="92"/>
      <c r="AD22" s="92"/>
      <c r="AE22" s="92"/>
      <c r="AF22" s="92"/>
      <c r="AG22" s="92">
        <v>0</v>
      </c>
      <c r="AH22" s="92">
        <v>0</v>
      </c>
      <c r="AI22" s="92">
        <v>0</v>
      </c>
      <c r="AJ22" s="92">
        <v>0</v>
      </c>
      <c r="AK22" s="92">
        <v>0</v>
      </c>
      <c r="AL22" s="92">
        <v>0</v>
      </c>
      <c r="AM22" s="92">
        <v>0</v>
      </c>
      <c r="AN22" s="92">
        <v>0</v>
      </c>
      <c r="AO22" s="92">
        <v>0</v>
      </c>
      <c r="AP22" s="92">
        <v>0</v>
      </c>
      <c r="AQ22" s="97">
        <v>0</v>
      </c>
      <c r="AR22" s="97">
        <v>0</v>
      </c>
      <c r="AS22" s="97">
        <v>0</v>
      </c>
      <c r="AT22" s="97">
        <v>0</v>
      </c>
      <c r="AU22" s="97">
        <v>0</v>
      </c>
    </row>
    <row r="23" spans="1:52" s="66" customFormat="1">
      <c r="A23" s="90" t="s">
        <v>8</v>
      </c>
      <c r="B23" s="91" t="s">
        <v>77</v>
      </c>
      <c r="C23" s="92">
        <v>0</v>
      </c>
      <c r="D23" s="92">
        <v>0</v>
      </c>
      <c r="E23" s="92">
        <v>0</v>
      </c>
      <c r="F23" s="92">
        <v>0</v>
      </c>
      <c r="G23" s="92">
        <v>0</v>
      </c>
      <c r="H23" s="92">
        <v>0</v>
      </c>
      <c r="I23" s="92">
        <v>0</v>
      </c>
      <c r="J23" s="92">
        <v>0</v>
      </c>
      <c r="K23" s="92">
        <v>0</v>
      </c>
      <c r="L23" s="92">
        <v>0</v>
      </c>
      <c r="M23" s="92"/>
      <c r="N23" s="92"/>
      <c r="O23" s="92"/>
      <c r="P23" s="92"/>
      <c r="Q23" s="92"/>
      <c r="R23" s="92">
        <v>0</v>
      </c>
      <c r="S23" s="92">
        <v>0</v>
      </c>
      <c r="T23" s="92">
        <v>0</v>
      </c>
      <c r="U23" s="92">
        <v>0</v>
      </c>
      <c r="V23" s="92">
        <v>0</v>
      </c>
      <c r="W23" s="92">
        <v>0</v>
      </c>
      <c r="X23" s="92">
        <v>0</v>
      </c>
      <c r="Y23" s="92">
        <v>0</v>
      </c>
      <c r="Z23" s="92">
        <v>0</v>
      </c>
      <c r="AA23" s="92">
        <v>0</v>
      </c>
      <c r="AB23" s="92"/>
      <c r="AC23" s="92"/>
      <c r="AD23" s="92"/>
      <c r="AE23" s="92"/>
      <c r="AF23" s="92"/>
      <c r="AG23" s="92">
        <v>0</v>
      </c>
      <c r="AH23" s="92">
        <v>0</v>
      </c>
      <c r="AI23" s="92">
        <v>0</v>
      </c>
      <c r="AJ23" s="92">
        <v>0</v>
      </c>
      <c r="AK23" s="92">
        <v>0</v>
      </c>
      <c r="AL23" s="92">
        <v>0</v>
      </c>
      <c r="AM23" s="92">
        <v>0</v>
      </c>
      <c r="AN23" s="92">
        <v>0</v>
      </c>
      <c r="AO23" s="92">
        <v>0</v>
      </c>
      <c r="AP23" s="92">
        <v>0</v>
      </c>
      <c r="AQ23" s="97">
        <v>0</v>
      </c>
      <c r="AR23" s="97">
        <v>0</v>
      </c>
      <c r="AS23" s="97">
        <v>0</v>
      </c>
      <c r="AT23" s="97">
        <v>0</v>
      </c>
      <c r="AU23" s="97">
        <v>0</v>
      </c>
      <c r="AV23" s="63"/>
      <c r="AW23" s="63"/>
      <c r="AX23" s="63"/>
      <c r="AY23" s="63"/>
      <c r="AZ23" s="63"/>
    </row>
    <row r="24" spans="1:52" s="66" customFormat="1" ht="40.75">
      <c r="A24" s="90" t="s">
        <v>9</v>
      </c>
      <c r="B24" s="91" t="s">
        <v>78</v>
      </c>
      <c r="C24" s="92">
        <v>115.51237399999999</v>
      </c>
      <c r="D24" s="92">
        <v>0</v>
      </c>
      <c r="E24" s="92">
        <v>0</v>
      </c>
      <c r="F24" s="92">
        <v>115.51237399999999</v>
      </c>
      <c r="G24" s="92">
        <v>0</v>
      </c>
      <c r="H24" s="92">
        <v>18.655000000000001</v>
      </c>
      <c r="I24" s="92">
        <v>0</v>
      </c>
      <c r="J24" s="92">
        <v>0</v>
      </c>
      <c r="K24" s="92">
        <v>18.655000000000001</v>
      </c>
      <c r="L24" s="92">
        <v>0</v>
      </c>
      <c r="M24" s="92"/>
      <c r="N24" s="92"/>
      <c r="O24" s="92"/>
      <c r="P24" s="92"/>
      <c r="Q24" s="92"/>
      <c r="R24" s="92">
        <v>57.700302000000001</v>
      </c>
      <c r="S24" s="92">
        <v>0</v>
      </c>
      <c r="T24" s="92">
        <v>0</v>
      </c>
      <c r="U24" s="92">
        <v>57.700302000000001</v>
      </c>
      <c r="V24" s="92">
        <v>0</v>
      </c>
      <c r="W24" s="92">
        <v>18.700000000000003</v>
      </c>
      <c r="X24" s="92">
        <v>0</v>
      </c>
      <c r="Y24" s="92">
        <v>0</v>
      </c>
      <c r="Z24" s="92">
        <v>18.700000000000003</v>
      </c>
      <c r="AA24" s="92">
        <v>0</v>
      </c>
      <c r="AB24" s="92"/>
      <c r="AC24" s="92"/>
      <c r="AD24" s="92"/>
      <c r="AE24" s="92"/>
      <c r="AF24" s="92"/>
      <c r="AG24" s="92">
        <v>57.812071999999993</v>
      </c>
      <c r="AH24" s="92">
        <v>0</v>
      </c>
      <c r="AI24" s="92">
        <v>0</v>
      </c>
      <c r="AJ24" s="92">
        <v>57.812071999999993</v>
      </c>
      <c r="AK24" s="92">
        <v>0</v>
      </c>
      <c r="AL24" s="92">
        <v>18.61</v>
      </c>
      <c r="AM24" s="92">
        <v>0</v>
      </c>
      <c r="AN24" s="92">
        <v>0</v>
      </c>
      <c r="AO24" s="92">
        <v>18.61</v>
      </c>
      <c r="AP24" s="92">
        <v>0</v>
      </c>
      <c r="AQ24" s="97">
        <v>3263.7924905235127</v>
      </c>
      <c r="AR24" s="97">
        <v>0</v>
      </c>
      <c r="AS24" s="97">
        <v>0</v>
      </c>
      <c r="AT24" s="97">
        <v>3263.7924905235127</v>
      </c>
      <c r="AU24" s="97">
        <v>0</v>
      </c>
      <c r="AV24" s="63"/>
      <c r="AW24" s="63"/>
      <c r="AX24" s="63"/>
      <c r="AY24" s="63"/>
      <c r="AZ24" s="63"/>
    </row>
    <row r="25" spans="1:52" ht="42.15">
      <c r="A25" s="94" t="s">
        <v>79</v>
      </c>
      <c r="B25" s="99" t="s">
        <v>80</v>
      </c>
      <c r="C25" s="96">
        <v>115.51237399999999</v>
      </c>
      <c r="D25" s="96">
        <v>0</v>
      </c>
      <c r="E25" s="96">
        <v>0</v>
      </c>
      <c r="F25" s="96">
        <v>115.51237399999999</v>
      </c>
      <c r="G25" s="96">
        <v>0</v>
      </c>
      <c r="H25" s="96">
        <v>18.655000000000001</v>
      </c>
      <c r="I25" s="96">
        <v>0</v>
      </c>
      <c r="J25" s="96">
        <v>0</v>
      </c>
      <c r="K25" s="96">
        <v>18.655000000000001</v>
      </c>
      <c r="L25" s="96">
        <v>0</v>
      </c>
      <c r="M25" s="96"/>
      <c r="N25" s="96"/>
      <c r="O25" s="96"/>
      <c r="P25" s="96"/>
      <c r="Q25" s="96"/>
      <c r="R25" s="96">
        <v>57.700302000000001</v>
      </c>
      <c r="S25" s="96">
        <v>0</v>
      </c>
      <c r="T25" s="96">
        <v>0</v>
      </c>
      <c r="U25" s="96">
        <v>57.700302000000001</v>
      </c>
      <c r="V25" s="96">
        <v>0</v>
      </c>
      <c r="W25" s="96">
        <v>18.700000000000003</v>
      </c>
      <c r="X25" s="96">
        <v>0</v>
      </c>
      <c r="Y25" s="96">
        <v>0</v>
      </c>
      <c r="Z25" s="96">
        <v>18.700000000000003</v>
      </c>
      <c r="AA25" s="96">
        <v>0</v>
      </c>
      <c r="AB25" s="96"/>
      <c r="AC25" s="96"/>
      <c r="AD25" s="96"/>
      <c r="AE25" s="96"/>
      <c r="AF25" s="96"/>
      <c r="AG25" s="96">
        <v>57.812071999999993</v>
      </c>
      <c r="AH25" s="96">
        <v>0</v>
      </c>
      <c r="AI25" s="96">
        <v>0</v>
      </c>
      <c r="AJ25" s="96">
        <v>57.812071999999993</v>
      </c>
      <c r="AK25" s="96">
        <v>0</v>
      </c>
      <c r="AL25" s="96">
        <v>18.61</v>
      </c>
      <c r="AM25" s="96">
        <v>0</v>
      </c>
      <c r="AN25" s="96">
        <v>0</v>
      </c>
      <c r="AO25" s="96">
        <v>18.61</v>
      </c>
      <c r="AP25" s="96">
        <v>0</v>
      </c>
      <c r="AQ25" s="97">
        <v>3263.7924905235127</v>
      </c>
      <c r="AR25" s="97">
        <v>0</v>
      </c>
      <c r="AS25" s="97">
        <v>0</v>
      </c>
      <c r="AT25" s="97">
        <v>3263.7924905235127</v>
      </c>
      <c r="AU25" s="97">
        <v>0</v>
      </c>
    </row>
    <row r="26" spans="1:52">
      <c r="A26" s="94"/>
      <c r="B26" s="100" t="s">
        <v>47</v>
      </c>
      <c r="C26" s="96">
        <v>82.132108999999986</v>
      </c>
      <c r="D26" s="96">
        <v>0</v>
      </c>
      <c r="E26" s="96">
        <v>0</v>
      </c>
      <c r="F26" s="96">
        <v>82.132108999999986</v>
      </c>
      <c r="G26" s="96">
        <v>0</v>
      </c>
      <c r="H26" s="96">
        <v>13.365500000000001</v>
      </c>
      <c r="I26" s="96">
        <v>0</v>
      </c>
      <c r="J26" s="96">
        <v>0</v>
      </c>
      <c r="K26" s="96">
        <v>13.365500000000001</v>
      </c>
      <c r="L26" s="96">
        <v>0</v>
      </c>
      <c r="M26" s="96"/>
      <c r="N26" s="96"/>
      <c r="O26" s="96"/>
      <c r="P26" s="96"/>
      <c r="Q26" s="96"/>
      <c r="R26" s="96">
        <v>40.882129999999997</v>
      </c>
      <c r="S26" s="96">
        <v>0</v>
      </c>
      <c r="T26" s="96">
        <v>0</v>
      </c>
      <c r="U26" s="96">
        <v>40.882129999999997</v>
      </c>
      <c r="V26" s="96">
        <v>0</v>
      </c>
      <c r="W26" s="96">
        <v>13.301</v>
      </c>
      <c r="X26" s="96">
        <v>0</v>
      </c>
      <c r="Y26" s="96">
        <v>0</v>
      </c>
      <c r="Z26" s="96">
        <v>13.301</v>
      </c>
      <c r="AA26" s="96">
        <v>0</v>
      </c>
      <c r="AB26" s="96"/>
      <c r="AC26" s="96"/>
      <c r="AD26" s="96"/>
      <c r="AE26" s="96"/>
      <c r="AF26" s="96"/>
      <c r="AG26" s="96">
        <v>41.249978999999996</v>
      </c>
      <c r="AH26" s="96">
        <v>0</v>
      </c>
      <c r="AI26" s="96">
        <v>0</v>
      </c>
      <c r="AJ26" s="96">
        <v>41.249978999999996</v>
      </c>
      <c r="AK26" s="96">
        <v>0</v>
      </c>
      <c r="AL26" s="96">
        <v>13.43</v>
      </c>
      <c r="AM26" s="96">
        <v>0</v>
      </c>
      <c r="AN26" s="96">
        <v>0</v>
      </c>
      <c r="AO26" s="96">
        <v>13.43</v>
      </c>
      <c r="AP26" s="96">
        <v>0</v>
      </c>
      <c r="AQ26" s="97">
        <v>3126.978233125355</v>
      </c>
      <c r="AR26" s="97">
        <v>0</v>
      </c>
      <c r="AS26" s="97">
        <v>0</v>
      </c>
      <c r="AT26" s="97">
        <v>3126.978233125355</v>
      </c>
      <c r="AU26" s="97">
        <v>0</v>
      </c>
    </row>
    <row r="27" spans="1:52">
      <c r="A27" s="94"/>
      <c r="B27" s="100" t="s">
        <v>48</v>
      </c>
      <c r="C27" s="96">
        <v>20.317554000000001</v>
      </c>
      <c r="D27" s="96">
        <v>0</v>
      </c>
      <c r="E27" s="96">
        <v>0</v>
      </c>
      <c r="F27" s="96">
        <v>20.317554000000001</v>
      </c>
      <c r="G27" s="96">
        <v>0</v>
      </c>
      <c r="H27" s="96">
        <v>3.3000000000000003</v>
      </c>
      <c r="I27" s="96">
        <v>0</v>
      </c>
      <c r="J27" s="96">
        <v>0</v>
      </c>
      <c r="K27" s="96">
        <v>3.3000000000000003</v>
      </c>
      <c r="L27" s="96">
        <v>0</v>
      </c>
      <c r="M27" s="96"/>
      <c r="N27" s="96"/>
      <c r="O27" s="96"/>
      <c r="P27" s="96"/>
      <c r="Q27" s="96"/>
      <c r="R27" s="96">
        <v>10.250834999999999</v>
      </c>
      <c r="S27" s="96">
        <v>0</v>
      </c>
      <c r="T27" s="96">
        <v>0</v>
      </c>
      <c r="U27" s="96">
        <v>10.250834999999999</v>
      </c>
      <c r="V27" s="96">
        <v>0</v>
      </c>
      <c r="W27" s="96">
        <v>3.3860000000000006</v>
      </c>
      <c r="X27" s="96">
        <v>0</v>
      </c>
      <c r="Y27" s="96">
        <v>0</v>
      </c>
      <c r="Z27" s="96">
        <v>3.3860000000000006</v>
      </c>
      <c r="AA27" s="96">
        <v>0</v>
      </c>
      <c r="AB27" s="96"/>
      <c r="AC27" s="96"/>
      <c r="AD27" s="96"/>
      <c r="AE27" s="96"/>
      <c r="AF27" s="96"/>
      <c r="AG27" s="96">
        <v>10.066719000000001</v>
      </c>
      <c r="AH27" s="96">
        <v>0</v>
      </c>
      <c r="AI27" s="96">
        <v>0</v>
      </c>
      <c r="AJ27" s="96">
        <v>10.066719000000001</v>
      </c>
      <c r="AK27" s="96">
        <v>0</v>
      </c>
      <c r="AL27" s="96">
        <v>3.214</v>
      </c>
      <c r="AM27" s="96">
        <v>0</v>
      </c>
      <c r="AN27" s="96">
        <v>0</v>
      </c>
      <c r="AO27" s="96">
        <v>3.214</v>
      </c>
      <c r="AP27" s="96">
        <v>0</v>
      </c>
      <c r="AQ27" s="97">
        <v>3521.8827624617097</v>
      </c>
      <c r="AR27" s="97">
        <v>0</v>
      </c>
      <c r="AS27" s="97">
        <v>0</v>
      </c>
      <c r="AT27" s="97">
        <v>3521.8827624617097</v>
      </c>
      <c r="AU27" s="97">
        <v>0</v>
      </c>
    </row>
    <row r="28" spans="1:52">
      <c r="A28" s="94"/>
      <c r="B28" s="100" t="s">
        <v>50</v>
      </c>
      <c r="C28" s="96">
        <v>13.062711</v>
      </c>
      <c r="D28" s="96">
        <v>0</v>
      </c>
      <c r="E28" s="96">
        <v>0</v>
      </c>
      <c r="F28" s="96">
        <v>13.062711</v>
      </c>
      <c r="G28" s="96">
        <v>0</v>
      </c>
      <c r="H28" s="96">
        <v>1.9895</v>
      </c>
      <c r="I28" s="96">
        <v>0</v>
      </c>
      <c r="J28" s="96">
        <v>0</v>
      </c>
      <c r="K28" s="96">
        <v>1.9895</v>
      </c>
      <c r="L28" s="96">
        <v>0</v>
      </c>
      <c r="M28" s="96"/>
      <c r="N28" s="96"/>
      <c r="O28" s="96"/>
      <c r="P28" s="96"/>
      <c r="Q28" s="96"/>
      <c r="R28" s="96">
        <v>6.5673369999999993</v>
      </c>
      <c r="S28" s="96">
        <v>0</v>
      </c>
      <c r="T28" s="96">
        <v>0</v>
      </c>
      <c r="U28" s="96">
        <v>6.5673369999999993</v>
      </c>
      <c r="V28" s="96">
        <v>0</v>
      </c>
      <c r="W28" s="96">
        <v>2.0130000000000003</v>
      </c>
      <c r="X28" s="96">
        <v>0</v>
      </c>
      <c r="Y28" s="96">
        <v>0</v>
      </c>
      <c r="Z28" s="96">
        <v>2.0130000000000003</v>
      </c>
      <c r="AA28" s="96">
        <v>0</v>
      </c>
      <c r="AB28" s="96"/>
      <c r="AC28" s="96"/>
      <c r="AD28" s="96"/>
      <c r="AE28" s="96"/>
      <c r="AF28" s="96"/>
      <c r="AG28" s="96">
        <v>6.495374</v>
      </c>
      <c r="AH28" s="96">
        <v>0</v>
      </c>
      <c r="AI28" s="96">
        <v>0</v>
      </c>
      <c r="AJ28" s="96">
        <v>6.495374</v>
      </c>
      <c r="AK28" s="96">
        <v>0</v>
      </c>
      <c r="AL28" s="96">
        <v>1.966</v>
      </c>
      <c r="AM28" s="96">
        <v>0</v>
      </c>
      <c r="AN28" s="96">
        <v>0</v>
      </c>
      <c r="AO28" s="96">
        <v>1.966</v>
      </c>
      <c r="AP28" s="96">
        <v>0</v>
      </c>
      <c r="AQ28" s="97">
        <v>3812.6847290640394</v>
      </c>
      <c r="AR28" s="97">
        <v>0</v>
      </c>
      <c r="AS28" s="97">
        <v>0</v>
      </c>
      <c r="AT28" s="97">
        <v>3812.6847290640394</v>
      </c>
      <c r="AU28" s="97">
        <v>0</v>
      </c>
    </row>
    <row r="29" spans="1:52">
      <c r="A29" s="94"/>
      <c r="B29" s="100" t="s">
        <v>49</v>
      </c>
      <c r="C29" s="96">
        <v>0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/>
      <c r="N29" s="96"/>
      <c r="O29" s="96"/>
      <c r="P29" s="96"/>
      <c r="Q29" s="96"/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/>
      <c r="AC29" s="96"/>
      <c r="AD29" s="96"/>
      <c r="AE29" s="96"/>
      <c r="AF29" s="96"/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7">
        <v>0</v>
      </c>
      <c r="AR29" s="97">
        <v>0</v>
      </c>
      <c r="AS29" s="97">
        <v>0</v>
      </c>
      <c r="AT29" s="97">
        <v>0</v>
      </c>
      <c r="AU29" s="97">
        <v>0</v>
      </c>
    </row>
    <row r="30" spans="1:52" ht="20.25" hidden="1" customHeight="1">
      <c r="A30" s="94" t="s">
        <v>81</v>
      </c>
      <c r="B30" s="99" t="s">
        <v>82</v>
      </c>
      <c r="C30" s="92">
        <v>0</v>
      </c>
      <c r="D30" s="92">
        <v>0</v>
      </c>
      <c r="E30" s="92">
        <v>0</v>
      </c>
      <c r="F30" s="92">
        <v>0</v>
      </c>
      <c r="G30" s="92">
        <v>0</v>
      </c>
      <c r="H30" s="92">
        <v>0</v>
      </c>
      <c r="I30" s="92">
        <v>0</v>
      </c>
      <c r="J30" s="92">
        <v>0</v>
      </c>
      <c r="K30" s="92">
        <v>0</v>
      </c>
      <c r="L30" s="92">
        <v>0</v>
      </c>
      <c r="M30" s="92"/>
      <c r="N30" s="92"/>
      <c r="O30" s="92"/>
      <c r="P30" s="92"/>
      <c r="Q30" s="92"/>
      <c r="R30" s="92">
        <v>0</v>
      </c>
      <c r="S30" s="92">
        <v>0</v>
      </c>
      <c r="T30" s="92">
        <v>0</v>
      </c>
      <c r="U30" s="92">
        <v>0</v>
      </c>
      <c r="V30" s="92">
        <v>0</v>
      </c>
      <c r="W30" s="92">
        <v>0</v>
      </c>
      <c r="X30" s="92">
        <v>0</v>
      </c>
      <c r="Y30" s="92">
        <v>0</v>
      </c>
      <c r="Z30" s="92">
        <v>0</v>
      </c>
      <c r="AA30" s="92">
        <v>0</v>
      </c>
      <c r="AB30" s="92"/>
      <c r="AC30" s="92"/>
      <c r="AD30" s="92"/>
      <c r="AE30" s="92"/>
      <c r="AF30" s="92"/>
      <c r="AG30" s="92">
        <v>0</v>
      </c>
      <c r="AH30" s="92">
        <v>0</v>
      </c>
      <c r="AI30" s="92">
        <v>0</v>
      </c>
      <c r="AJ30" s="92">
        <v>0</v>
      </c>
      <c r="AK30" s="92">
        <v>0</v>
      </c>
      <c r="AL30" s="92">
        <v>0</v>
      </c>
      <c r="AM30" s="92">
        <v>0</v>
      </c>
      <c r="AN30" s="92">
        <v>0</v>
      </c>
      <c r="AO30" s="92">
        <v>0</v>
      </c>
      <c r="AP30" s="92">
        <v>0</v>
      </c>
      <c r="AQ30" s="97">
        <v>0</v>
      </c>
      <c r="AR30" s="97">
        <v>0</v>
      </c>
      <c r="AS30" s="97">
        <v>0</v>
      </c>
      <c r="AT30" s="97">
        <v>0</v>
      </c>
      <c r="AU30" s="97">
        <v>0</v>
      </c>
    </row>
    <row r="31" spans="1:52" ht="20.25" hidden="1" customHeight="1">
      <c r="A31" s="94"/>
      <c r="B31" s="100" t="s">
        <v>47</v>
      </c>
      <c r="C31" s="92">
        <v>0</v>
      </c>
      <c r="D31" s="92">
        <v>0</v>
      </c>
      <c r="E31" s="92">
        <v>0</v>
      </c>
      <c r="F31" s="92">
        <v>0</v>
      </c>
      <c r="G31" s="92">
        <v>0</v>
      </c>
      <c r="H31" s="92">
        <v>0</v>
      </c>
      <c r="I31" s="92">
        <v>0</v>
      </c>
      <c r="J31" s="92">
        <v>0</v>
      </c>
      <c r="K31" s="92">
        <v>0</v>
      </c>
      <c r="L31" s="92">
        <v>0</v>
      </c>
      <c r="M31" s="92"/>
      <c r="N31" s="92"/>
      <c r="O31" s="92"/>
      <c r="P31" s="92"/>
      <c r="Q31" s="92"/>
      <c r="R31" s="92">
        <v>0</v>
      </c>
      <c r="S31" s="92">
        <v>0</v>
      </c>
      <c r="T31" s="92">
        <v>0</v>
      </c>
      <c r="U31" s="92">
        <v>0</v>
      </c>
      <c r="V31" s="92">
        <v>0</v>
      </c>
      <c r="W31" s="92">
        <v>0</v>
      </c>
      <c r="X31" s="92">
        <v>0</v>
      </c>
      <c r="Y31" s="92">
        <v>0</v>
      </c>
      <c r="Z31" s="92">
        <v>0</v>
      </c>
      <c r="AA31" s="92">
        <v>0</v>
      </c>
      <c r="AB31" s="92"/>
      <c r="AC31" s="92"/>
      <c r="AD31" s="92"/>
      <c r="AE31" s="92"/>
      <c r="AF31" s="92"/>
      <c r="AG31" s="92">
        <v>0</v>
      </c>
      <c r="AH31" s="92">
        <v>0</v>
      </c>
      <c r="AI31" s="92">
        <v>0</v>
      </c>
      <c r="AJ31" s="92">
        <v>0</v>
      </c>
      <c r="AK31" s="92">
        <v>0</v>
      </c>
      <c r="AL31" s="92">
        <v>0</v>
      </c>
      <c r="AM31" s="92">
        <v>0</v>
      </c>
      <c r="AN31" s="92">
        <v>0</v>
      </c>
      <c r="AO31" s="92">
        <v>0</v>
      </c>
      <c r="AP31" s="92">
        <v>0</v>
      </c>
      <c r="AQ31" s="97">
        <v>0</v>
      </c>
      <c r="AR31" s="97">
        <v>0</v>
      </c>
      <c r="AS31" s="97">
        <v>0</v>
      </c>
      <c r="AT31" s="97">
        <v>0</v>
      </c>
      <c r="AU31" s="97">
        <v>0</v>
      </c>
    </row>
    <row r="32" spans="1:52" ht="20.25" hidden="1" customHeight="1">
      <c r="A32" s="94"/>
      <c r="B32" s="100" t="s">
        <v>48</v>
      </c>
      <c r="C32" s="92">
        <v>0</v>
      </c>
      <c r="D32" s="92">
        <v>0</v>
      </c>
      <c r="E32" s="92">
        <v>0</v>
      </c>
      <c r="F32" s="92">
        <v>0</v>
      </c>
      <c r="G32" s="92">
        <v>0</v>
      </c>
      <c r="H32" s="92">
        <v>0</v>
      </c>
      <c r="I32" s="92">
        <v>0</v>
      </c>
      <c r="J32" s="92">
        <v>0</v>
      </c>
      <c r="K32" s="92">
        <v>0</v>
      </c>
      <c r="L32" s="92">
        <v>0</v>
      </c>
      <c r="M32" s="92"/>
      <c r="N32" s="92"/>
      <c r="O32" s="92"/>
      <c r="P32" s="92"/>
      <c r="Q32" s="92"/>
      <c r="R32" s="92">
        <v>0</v>
      </c>
      <c r="S32" s="92">
        <v>0</v>
      </c>
      <c r="T32" s="92">
        <v>0</v>
      </c>
      <c r="U32" s="92">
        <v>0</v>
      </c>
      <c r="V32" s="92">
        <v>0</v>
      </c>
      <c r="W32" s="92">
        <v>0</v>
      </c>
      <c r="X32" s="92">
        <v>0</v>
      </c>
      <c r="Y32" s="92">
        <v>0</v>
      </c>
      <c r="Z32" s="92">
        <v>0</v>
      </c>
      <c r="AA32" s="92">
        <v>0</v>
      </c>
      <c r="AB32" s="92"/>
      <c r="AC32" s="92"/>
      <c r="AD32" s="92"/>
      <c r="AE32" s="92"/>
      <c r="AF32" s="92"/>
      <c r="AG32" s="92">
        <v>0</v>
      </c>
      <c r="AH32" s="92">
        <v>0</v>
      </c>
      <c r="AI32" s="92">
        <v>0</v>
      </c>
      <c r="AJ32" s="92">
        <v>0</v>
      </c>
      <c r="AK32" s="92">
        <v>0</v>
      </c>
      <c r="AL32" s="92">
        <v>0</v>
      </c>
      <c r="AM32" s="92">
        <v>0</v>
      </c>
      <c r="AN32" s="92">
        <v>0</v>
      </c>
      <c r="AO32" s="92">
        <v>0</v>
      </c>
      <c r="AP32" s="92">
        <v>0</v>
      </c>
      <c r="AQ32" s="97">
        <v>0</v>
      </c>
      <c r="AR32" s="97">
        <v>0</v>
      </c>
      <c r="AS32" s="97">
        <v>0</v>
      </c>
      <c r="AT32" s="97">
        <v>0</v>
      </c>
      <c r="AU32" s="97">
        <v>0</v>
      </c>
    </row>
    <row r="33" spans="1:47" ht="20.25" hidden="1" customHeight="1">
      <c r="A33" s="94"/>
      <c r="B33" s="100" t="s">
        <v>50</v>
      </c>
      <c r="C33" s="92">
        <v>0</v>
      </c>
      <c r="D33" s="92">
        <v>0</v>
      </c>
      <c r="E33" s="92">
        <v>0</v>
      </c>
      <c r="F33" s="92">
        <v>0</v>
      </c>
      <c r="G33" s="92">
        <v>0</v>
      </c>
      <c r="H33" s="92">
        <v>0</v>
      </c>
      <c r="I33" s="92">
        <v>0</v>
      </c>
      <c r="J33" s="92">
        <v>0</v>
      </c>
      <c r="K33" s="92">
        <v>0</v>
      </c>
      <c r="L33" s="92">
        <v>0</v>
      </c>
      <c r="M33" s="92"/>
      <c r="N33" s="92"/>
      <c r="O33" s="92"/>
      <c r="P33" s="92"/>
      <c r="Q33" s="92"/>
      <c r="R33" s="92">
        <v>0</v>
      </c>
      <c r="S33" s="92">
        <v>0</v>
      </c>
      <c r="T33" s="92">
        <v>0</v>
      </c>
      <c r="U33" s="92">
        <v>0</v>
      </c>
      <c r="V33" s="92">
        <v>0</v>
      </c>
      <c r="W33" s="92">
        <v>0</v>
      </c>
      <c r="X33" s="92">
        <v>0</v>
      </c>
      <c r="Y33" s="92">
        <v>0</v>
      </c>
      <c r="Z33" s="92">
        <v>0</v>
      </c>
      <c r="AA33" s="92">
        <v>0</v>
      </c>
      <c r="AB33" s="92"/>
      <c r="AC33" s="92"/>
      <c r="AD33" s="92"/>
      <c r="AE33" s="92"/>
      <c r="AF33" s="92"/>
      <c r="AG33" s="92">
        <v>0</v>
      </c>
      <c r="AH33" s="92">
        <v>0</v>
      </c>
      <c r="AI33" s="92">
        <v>0</v>
      </c>
      <c r="AJ33" s="92">
        <v>0</v>
      </c>
      <c r="AK33" s="92">
        <v>0</v>
      </c>
      <c r="AL33" s="92">
        <v>0</v>
      </c>
      <c r="AM33" s="92">
        <v>0</v>
      </c>
      <c r="AN33" s="92">
        <v>0</v>
      </c>
      <c r="AO33" s="92">
        <v>0</v>
      </c>
      <c r="AP33" s="92">
        <v>0</v>
      </c>
      <c r="AQ33" s="97">
        <v>0</v>
      </c>
      <c r="AR33" s="97">
        <v>0</v>
      </c>
      <c r="AS33" s="97">
        <v>0</v>
      </c>
      <c r="AT33" s="97">
        <v>0</v>
      </c>
      <c r="AU33" s="97">
        <v>0</v>
      </c>
    </row>
    <row r="34" spans="1:47" ht="20.25" hidden="1" customHeight="1">
      <c r="A34" s="94"/>
      <c r="B34" s="100" t="s">
        <v>49</v>
      </c>
      <c r="C34" s="92">
        <v>0</v>
      </c>
      <c r="D34" s="92">
        <v>0</v>
      </c>
      <c r="E34" s="92">
        <v>0</v>
      </c>
      <c r="F34" s="92">
        <v>0</v>
      </c>
      <c r="G34" s="92">
        <v>0</v>
      </c>
      <c r="H34" s="92">
        <v>0</v>
      </c>
      <c r="I34" s="92">
        <v>0</v>
      </c>
      <c r="J34" s="92">
        <v>0</v>
      </c>
      <c r="K34" s="92">
        <v>0</v>
      </c>
      <c r="L34" s="92">
        <v>0</v>
      </c>
      <c r="M34" s="92"/>
      <c r="N34" s="92"/>
      <c r="O34" s="92"/>
      <c r="P34" s="92"/>
      <c r="Q34" s="92"/>
      <c r="R34" s="92">
        <v>0</v>
      </c>
      <c r="S34" s="92">
        <v>0</v>
      </c>
      <c r="T34" s="92">
        <v>0</v>
      </c>
      <c r="U34" s="92">
        <v>0</v>
      </c>
      <c r="V34" s="92">
        <v>0</v>
      </c>
      <c r="W34" s="92">
        <v>0</v>
      </c>
      <c r="X34" s="92">
        <v>0</v>
      </c>
      <c r="Y34" s="92">
        <v>0</v>
      </c>
      <c r="Z34" s="92">
        <v>0</v>
      </c>
      <c r="AA34" s="92">
        <v>0</v>
      </c>
      <c r="AB34" s="92"/>
      <c r="AC34" s="92"/>
      <c r="AD34" s="92"/>
      <c r="AE34" s="92"/>
      <c r="AF34" s="92"/>
      <c r="AG34" s="92">
        <v>0</v>
      </c>
      <c r="AH34" s="92">
        <v>0</v>
      </c>
      <c r="AI34" s="92">
        <v>0</v>
      </c>
      <c r="AJ34" s="92">
        <v>0</v>
      </c>
      <c r="AK34" s="92">
        <v>0</v>
      </c>
      <c r="AL34" s="92">
        <v>0</v>
      </c>
      <c r="AM34" s="92">
        <v>0</v>
      </c>
      <c r="AN34" s="92">
        <v>0</v>
      </c>
      <c r="AO34" s="92">
        <v>0</v>
      </c>
      <c r="AP34" s="92">
        <v>0</v>
      </c>
      <c r="AQ34" s="97">
        <v>0</v>
      </c>
      <c r="AR34" s="97">
        <v>0</v>
      </c>
      <c r="AS34" s="97">
        <v>0</v>
      </c>
      <c r="AT34" s="97">
        <v>0</v>
      </c>
      <c r="AU34" s="97">
        <v>0</v>
      </c>
    </row>
    <row r="35" spans="1:47" ht="20.25" hidden="1" customHeight="1">
      <c r="A35" s="94" t="s">
        <v>83</v>
      </c>
      <c r="B35" s="99" t="s">
        <v>84</v>
      </c>
      <c r="C35" s="92">
        <v>0</v>
      </c>
      <c r="D35" s="92">
        <v>0</v>
      </c>
      <c r="E35" s="92">
        <v>0</v>
      </c>
      <c r="F35" s="92">
        <v>0</v>
      </c>
      <c r="G35" s="92">
        <v>0</v>
      </c>
      <c r="H35" s="92">
        <v>0</v>
      </c>
      <c r="I35" s="92">
        <v>0</v>
      </c>
      <c r="J35" s="92">
        <v>0</v>
      </c>
      <c r="K35" s="92">
        <v>0</v>
      </c>
      <c r="L35" s="92">
        <v>0</v>
      </c>
      <c r="M35" s="92"/>
      <c r="N35" s="92"/>
      <c r="O35" s="92"/>
      <c r="P35" s="92"/>
      <c r="Q35" s="92"/>
      <c r="R35" s="92">
        <v>0</v>
      </c>
      <c r="S35" s="92">
        <v>0</v>
      </c>
      <c r="T35" s="92">
        <v>0</v>
      </c>
      <c r="U35" s="92">
        <v>0</v>
      </c>
      <c r="V35" s="92">
        <v>0</v>
      </c>
      <c r="W35" s="92">
        <v>0</v>
      </c>
      <c r="X35" s="92">
        <v>0</v>
      </c>
      <c r="Y35" s="92">
        <v>0</v>
      </c>
      <c r="Z35" s="92">
        <v>0</v>
      </c>
      <c r="AA35" s="92">
        <v>0</v>
      </c>
      <c r="AB35" s="92"/>
      <c r="AC35" s="92"/>
      <c r="AD35" s="92"/>
      <c r="AE35" s="92"/>
      <c r="AF35" s="92"/>
      <c r="AG35" s="92">
        <v>0</v>
      </c>
      <c r="AH35" s="92">
        <v>0</v>
      </c>
      <c r="AI35" s="92">
        <v>0</v>
      </c>
      <c r="AJ35" s="92">
        <v>0</v>
      </c>
      <c r="AK35" s="92">
        <v>0</v>
      </c>
      <c r="AL35" s="92">
        <v>0</v>
      </c>
      <c r="AM35" s="92">
        <v>0</v>
      </c>
      <c r="AN35" s="92">
        <v>0</v>
      </c>
      <c r="AO35" s="92">
        <v>0</v>
      </c>
      <c r="AP35" s="92">
        <v>0</v>
      </c>
      <c r="AQ35" s="97">
        <v>0</v>
      </c>
      <c r="AR35" s="97">
        <v>0</v>
      </c>
      <c r="AS35" s="97">
        <v>0</v>
      </c>
      <c r="AT35" s="97">
        <v>0</v>
      </c>
      <c r="AU35" s="97">
        <v>0</v>
      </c>
    </row>
    <row r="36" spans="1:47" ht="20.25" hidden="1" customHeight="1">
      <c r="A36" s="94"/>
      <c r="B36" s="100" t="s">
        <v>47</v>
      </c>
      <c r="C36" s="92">
        <v>0</v>
      </c>
      <c r="D36" s="92">
        <v>0</v>
      </c>
      <c r="E36" s="92">
        <v>0</v>
      </c>
      <c r="F36" s="92">
        <v>0</v>
      </c>
      <c r="G36" s="92">
        <v>0</v>
      </c>
      <c r="H36" s="92">
        <v>0</v>
      </c>
      <c r="I36" s="92">
        <v>0</v>
      </c>
      <c r="J36" s="92">
        <v>0</v>
      </c>
      <c r="K36" s="92">
        <v>0</v>
      </c>
      <c r="L36" s="92">
        <v>0</v>
      </c>
      <c r="M36" s="92"/>
      <c r="N36" s="92"/>
      <c r="O36" s="92"/>
      <c r="P36" s="92"/>
      <c r="Q36" s="92"/>
      <c r="R36" s="92">
        <v>0</v>
      </c>
      <c r="S36" s="92">
        <v>0</v>
      </c>
      <c r="T36" s="92">
        <v>0</v>
      </c>
      <c r="U36" s="92">
        <v>0</v>
      </c>
      <c r="V36" s="92">
        <v>0</v>
      </c>
      <c r="W36" s="92">
        <v>0</v>
      </c>
      <c r="X36" s="92">
        <v>0</v>
      </c>
      <c r="Y36" s="92">
        <v>0</v>
      </c>
      <c r="Z36" s="92">
        <v>0</v>
      </c>
      <c r="AA36" s="92">
        <v>0</v>
      </c>
      <c r="AB36" s="92"/>
      <c r="AC36" s="92"/>
      <c r="AD36" s="92"/>
      <c r="AE36" s="92"/>
      <c r="AF36" s="92"/>
      <c r="AG36" s="92">
        <v>0</v>
      </c>
      <c r="AH36" s="92">
        <v>0</v>
      </c>
      <c r="AI36" s="92">
        <v>0</v>
      </c>
      <c r="AJ36" s="92">
        <v>0</v>
      </c>
      <c r="AK36" s="92">
        <v>0</v>
      </c>
      <c r="AL36" s="92">
        <v>0</v>
      </c>
      <c r="AM36" s="92">
        <v>0</v>
      </c>
      <c r="AN36" s="92">
        <v>0</v>
      </c>
      <c r="AO36" s="92">
        <v>0</v>
      </c>
      <c r="AP36" s="92">
        <v>0</v>
      </c>
      <c r="AQ36" s="97">
        <v>0</v>
      </c>
      <c r="AR36" s="97">
        <v>0</v>
      </c>
      <c r="AS36" s="97">
        <v>0</v>
      </c>
      <c r="AT36" s="97">
        <v>0</v>
      </c>
      <c r="AU36" s="97">
        <v>0</v>
      </c>
    </row>
    <row r="37" spans="1:47" ht="20.25" hidden="1" customHeight="1">
      <c r="A37" s="94"/>
      <c r="B37" s="100" t="s">
        <v>48</v>
      </c>
      <c r="C37" s="92">
        <v>0</v>
      </c>
      <c r="D37" s="92"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/>
      <c r="N37" s="92"/>
      <c r="O37" s="92"/>
      <c r="P37" s="92"/>
      <c r="Q37" s="92"/>
      <c r="R37" s="92">
        <v>0</v>
      </c>
      <c r="S37" s="92">
        <v>0</v>
      </c>
      <c r="T37" s="92">
        <v>0</v>
      </c>
      <c r="U37" s="92">
        <v>0</v>
      </c>
      <c r="V37" s="92">
        <v>0</v>
      </c>
      <c r="W37" s="92">
        <v>0</v>
      </c>
      <c r="X37" s="92">
        <v>0</v>
      </c>
      <c r="Y37" s="92">
        <v>0</v>
      </c>
      <c r="Z37" s="92">
        <v>0</v>
      </c>
      <c r="AA37" s="92">
        <v>0</v>
      </c>
      <c r="AB37" s="92"/>
      <c r="AC37" s="92"/>
      <c r="AD37" s="92"/>
      <c r="AE37" s="92"/>
      <c r="AF37" s="92"/>
      <c r="AG37" s="92">
        <v>0</v>
      </c>
      <c r="AH37" s="92">
        <v>0</v>
      </c>
      <c r="AI37" s="92">
        <v>0</v>
      </c>
      <c r="AJ37" s="92">
        <v>0</v>
      </c>
      <c r="AK37" s="92">
        <v>0</v>
      </c>
      <c r="AL37" s="92">
        <v>0</v>
      </c>
      <c r="AM37" s="92">
        <v>0</v>
      </c>
      <c r="AN37" s="92">
        <v>0</v>
      </c>
      <c r="AO37" s="92">
        <v>0</v>
      </c>
      <c r="AP37" s="92">
        <v>0</v>
      </c>
      <c r="AQ37" s="97">
        <v>0</v>
      </c>
      <c r="AR37" s="97">
        <v>0</v>
      </c>
      <c r="AS37" s="97">
        <v>0</v>
      </c>
      <c r="AT37" s="97">
        <v>0</v>
      </c>
      <c r="AU37" s="97">
        <v>0</v>
      </c>
    </row>
    <row r="38" spans="1:47" ht="20.25" hidden="1" customHeight="1">
      <c r="A38" s="94"/>
      <c r="B38" s="100" t="s">
        <v>50</v>
      </c>
      <c r="C38" s="92">
        <v>0</v>
      </c>
      <c r="D38" s="92">
        <v>0</v>
      </c>
      <c r="E38" s="92">
        <v>0</v>
      </c>
      <c r="F38" s="92">
        <v>0</v>
      </c>
      <c r="G38" s="92">
        <v>0</v>
      </c>
      <c r="H38" s="92">
        <v>0</v>
      </c>
      <c r="I38" s="92">
        <v>0</v>
      </c>
      <c r="J38" s="92">
        <v>0</v>
      </c>
      <c r="K38" s="92">
        <v>0</v>
      </c>
      <c r="L38" s="92">
        <v>0</v>
      </c>
      <c r="M38" s="92"/>
      <c r="N38" s="92"/>
      <c r="O38" s="92"/>
      <c r="P38" s="92"/>
      <c r="Q38" s="92"/>
      <c r="R38" s="92">
        <v>0</v>
      </c>
      <c r="S38" s="92">
        <v>0</v>
      </c>
      <c r="T38" s="92">
        <v>0</v>
      </c>
      <c r="U38" s="92">
        <v>0</v>
      </c>
      <c r="V38" s="92">
        <v>0</v>
      </c>
      <c r="W38" s="92">
        <v>0</v>
      </c>
      <c r="X38" s="92">
        <v>0</v>
      </c>
      <c r="Y38" s="92">
        <v>0</v>
      </c>
      <c r="Z38" s="92">
        <v>0</v>
      </c>
      <c r="AA38" s="92">
        <v>0</v>
      </c>
      <c r="AB38" s="92"/>
      <c r="AC38" s="92"/>
      <c r="AD38" s="92"/>
      <c r="AE38" s="92"/>
      <c r="AF38" s="92"/>
      <c r="AG38" s="92">
        <v>0</v>
      </c>
      <c r="AH38" s="92">
        <v>0</v>
      </c>
      <c r="AI38" s="92">
        <v>0</v>
      </c>
      <c r="AJ38" s="92">
        <v>0</v>
      </c>
      <c r="AK38" s="92">
        <v>0</v>
      </c>
      <c r="AL38" s="92">
        <v>0</v>
      </c>
      <c r="AM38" s="92">
        <v>0</v>
      </c>
      <c r="AN38" s="92">
        <v>0</v>
      </c>
      <c r="AO38" s="92">
        <v>0</v>
      </c>
      <c r="AP38" s="92">
        <v>0</v>
      </c>
      <c r="AQ38" s="97">
        <v>0</v>
      </c>
      <c r="AR38" s="97">
        <v>0</v>
      </c>
      <c r="AS38" s="97">
        <v>0</v>
      </c>
      <c r="AT38" s="97">
        <v>0</v>
      </c>
      <c r="AU38" s="97">
        <v>0</v>
      </c>
    </row>
    <row r="39" spans="1:47" ht="20.25" hidden="1" customHeight="1">
      <c r="A39" s="94"/>
      <c r="B39" s="100" t="s">
        <v>49</v>
      </c>
      <c r="C39" s="92">
        <v>0</v>
      </c>
      <c r="D39" s="92">
        <v>0</v>
      </c>
      <c r="E39" s="92">
        <v>0</v>
      </c>
      <c r="F39" s="92">
        <v>0</v>
      </c>
      <c r="G39" s="92">
        <v>0</v>
      </c>
      <c r="H39" s="92">
        <v>0</v>
      </c>
      <c r="I39" s="92">
        <v>0</v>
      </c>
      <c r="J39" s="92">
        <v>0</v>
      </c>
      <c r="K39" s="92">
        <v>0</v>
      </c>
      <c r="L39" s="92">
        <v>0</v>
      </c>
      <c r="M39" s="92"/>
      <c r="N39" s="92"/>
      <c r="O39" s="92"/>
      <c r="P39" s="92"/>
      <c r="Q39" s="92"/>
      <c r="R39" s="92">
        <v>0</v>
      </c>
      <c r="S39" s="92">
        <v>0</v>
      </c>
      <c r="T39" s="92">
        <v>0</v>
      </c>
      <c r="U39" s="92">
        <v>0</v>
      </c>
      <c r="V39" s="92">
        <v>0</v>
      </c>
      <c r="W39" s="92">
        <v>0</v>
      </c>
      <c r="X39" s="92">
        <v>0</v>
      </c>
      <c r="Y39" s="92">
        <v>0</v>
      </c>
      <c r="Z39" s="92">
        <v>0</v>
      </c>
      <c r="AA39" s="92">
        <v>0</v>
      </c>
      <c r="AB39" s="92"/>
      <c r="AC39" s="92"/>
      <c r="AD39" s="92"/>
      <c r="AE39" s="92"/>
      <c r="AF39" s="92"/>
      <c r="AG39" s="92">
        <v>0</v>
      </c>
      <c r="AH39" s="92">
        <v>0</v>
      </c>
      <c r="AI39" s="92">
        <v>0</v>
      </c>
      <c r="AJ39" s="92">
        <v>0</v>
      </c>
      <c r="AK39" s="92">
        <v>0</v>
      </c>
      <c r="AL39" s="92">
        <v>0</v>
      </c>
      <c r="AM39" s="92">
        <v>0</v>
      </c>
      <c r="AN39" s="92">
        <v>0</v>
      </c>
      <c r="AO39" s="92">
        <v>0</v>
      </c>
      <c r="AP39" s="92">
        <v>0</v>
      </c>
      <c r="AQ39" s="97">
        <v>0</v>
      </c>
      <c r="AR39" s="97">
        <v>0</v>
      </c>
      <c r="AS39" s="97">
        <v>0</v>
      </c>
      <c r="AT39" s="97">
        <v>0</v>
      </c>
      <c r="AU39" s="97">
        <v>0</v>
      </c>
    </row>
    <row r="40" spans="1:47" ht="20.25" hidden="1" customHeight="1">
      <c r="A40" s="94" t="s">
        <v>85</v>
      </c>
      <c r="B40" s="99" t="s">
        <v>86</v>
      </c>
      <c r="C40" s="92">
        <v>0</v>
      </c>
      <c r="D40" s="92">
        <v>0</v>
      </c>
      <c r="E40" s="92">
        <v>0</v>
      </c>
      <c r="F40" s="92">
        <v>0</v>
      </c>
      <c r="G40" s="92">
        <v>0</v>
      </c>
      <c r="H40" s="92">
        <v>0</v>
      </c>
      <c r="I40" s="92">
        <v>0</v>
      </c>
      <c r="J40" s="92">
        <v>0</v>
      </c>
      <c r="K40" s="92">
        <v>0</v>
      </c>
      <c r="L40" s="92">
        <v>0</v>
      </c>
      <c r="M40" s="92"/>
      <c r="N40" s="92"/>
      <c r="O40" s="92"/>
      <c r="P40" s="92"/>
      <c r="Q40" s="92"/>
      <c r="R40" s="92">
        <v>0</v>
      </c>
      <c r="S40" s="92">
        <v>0</v>
      </c>
      <c r="T40" s="92">
        <v>0</v>
      </c>
      <c r="U40" s="92">
        <v>0</v>
      </c>
      <c r="V40" s="92">
        <v>0</v>
      </c>
      <c r="W40" s="92">
        <v>0</v>
      </c>
      <c r="X40" s="92">
        <v>0</v>
      </c>
      <c r="Y40" s="92">
        <v>0</v>
      </c>
      <c r="Z40" s="92">
        <v>0</v>
      </c>
      <c r="AA40" s="92">
        <v>0</v>
      </c>
      <c r="AB40" s="92"/>
      <c r="AC40" s="92"/>
      <c r="AD40" s="92"/>
      <c r="AE40" s="92"/>
      <c r="AF40" s="92"/>
      <c r="AG40" s="92">
        <v>0</v>
      </c>
      <c r="AH40" s="92">
        <v>0</v>
      </c>
      <c r="AI40" s="92">
        <v>0</v>
      </c>
      <c r="AJ40" s="92">
        <v>0</v>
      </c>
      <c r="AK40" s="92">
        <v>0</v>
      </c>
      <c r="AL40" s="92">
        <v>0</v>
      </c>
      <c r="AM40" s="92">
        <v>0</v>
      </c>
      <c r="AN40" s="92">
        <v>0</v>
      </c>
      <c r="AO40" s="92">
        <v>0</v>
      </c>
      <c r="AP40" s="92">
        <v>0</v>
      </c>
      <c r="AQ40" s="97">
        <v>0</v>
      </c>
      <c r="AR40" s="97">
        <v>0</v>
      </c>
      <c r="AS40" s="97">
        <v>0</v>
      </c>
      <c r="AT40" s="97">
        <v>0</v>
      </c>
      <c r="AU40" s="97">
        <v>0</v>
      </c>
    </row>
    <row r="41" spans="1:47" ht="20.25" hidden="1" customHeight="1">
      <c r="A41" s="94"/>
      <c r="B41" s="100" t="s">
        <v>47</v>
      </c>
      <c r="C41" s="92">
        <v>0</v>
      </c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/>
      <c r="N41" s="92"/>
      <c r="O41" s="92"/>
      <c r="P41" s="92"/>
      <c r="Q41" s="92"/>
      <c r="R41" s="92">
        <v>0</v>
      </c>
      <c r="S41" s="92">
        <v>0</v>
      </c>
      <c r="T41" s="92">
        <v>0</v>
      </c>
      <c r="U41" s="92">
        <v>0</v>
      </c>
      <c r="V41" s="92">
        <v>0</v>
      </c>
      <c r="W41" s="92">
        <v>0</v>
      </c>
      <c r="X41" s="92">
        <v>0</v>
      </c>
      <c r="Y41" s="92">
        <v>0</v>
      </c>
      <c r="Z41" s="92">
        <v>0</v>
      </c>
      <c r="AA41" s="92">
        <v>0</v>
      </c>
      <c r="AB41" s="92"/>
      <c r="AC41" s="92"/>
      <c r="AD41" s="92"/>
      <c r="AE41" s="92"/>
      <c r="AF41" s="92"/>
      <c r="AG41" s="92">
        <v>0</v>
      </c>
      <c r="AH41" s="92">
        <v>0</v>
      </c>
      <c r="AI41" s="92">
        <v>0</v>
      </c>
      <c r="AJ41" s="92">
        <v>0</v>
      </c>
      <c r="AK41" s="92">
        <v>0</v>
      </c>
      <c r="AL41" s="92">
        <v>0</v>
      </c>
      <c r="AM41" s="92">
        <v>0</v>
      </c>
      <c r="AN41" s="92">
        <v>0</v>
      </c>
      <c r="AO41" s="92">
        <v>0</v>
      </c>
      <c r="AP41" s="92">
        <v>0</v>
      </c>
      <c r="AQ41" s="97">
        <v>0</v>
      </c>
      <c r="AR41" s="97">
        <v>0</v>
      </c>
      <c r="AS41" s="97">
        <v>0</v>
      </c>
      <c r="AT41" s="97">
        <v>0</v>
      </c>
      <c r="AU41" s="97">
        <v>0</v>
      </c>
    </row>
    <row r="42" spans="1:47" ht="20.25" hidden="1" customHeight="1">
      <c r="A42" s="94"/>
      <c r="B42" s="100" t="s">
        <v>48</v>
      </c>
      <c r="C42" s="92">
        <v>0</v>
      </c>
      <c r="D42" s="92">
        <v>0</v>
      </c>
      <c r="E42" s="92">
        <v>0</v>
      </c>
      <c r="F42" s="92">
        <v>0</v>
      </c>
      <c r="G42" s="92">
        <v>0</v>
      </c>
      <c r="H42" s="92">
        <v>0</v>
      </c>
      <c r="I42" s="92">
        <v>0</v>
      </c>
      <c r="J42" s="92">
        <v>0</v>
      </c>
      <c r="K42" s="92">
        <v>0</v>
      </c>
      <c r="L42" s="92">
        <v>0</v>
      </c>
      <c r="M42" s="92"/>
      <c r="N42" s="92"/>
      <c r="O42" s="92"/>
      <c r="P42" s="92"/>
      <c r="Q42" s="92"/>
      <c r="R42" s="92">
        <v>0</v>
      </c>
      <c r="S42" s="92">
        <v>0</v>
      </c>
      <c r="T42" s="92">
        <v>0</v>
      </c>
      <c r="U42" s="92">
        <v>0</v>
      </c>
      <c r="V42" s="92">
        <v>0</v>
      </c>
      <c r="W42" s="92">
        <v>0</v>
      </c>
      <c r="X42" s="92">
        <v>0</v>
      </c>
      <c r="Y42" s="92">
        <v>0</v>
      </c>
      <c r="Z42" s="92">
        <v>0</v>
      </c>
      <c r="AA42" s="92">
        <v>0</v>
      </c>
      <c r="AB42" s="92"/>
      <c r="AC42" s="92"/>
      <c r="AD42" s="92"/>
      <c r="AE42" s="92"/>
      <c r="AF42" s="92"/>
      <c r="AG42" s="92">
        <v>0</v>
      </c>
      <c r="AH42" s="92">
        <v>0</v>
      </c>
      <c r="AI42" s="92">
        <v>0</v>
      </c>
      <c r="AJ42" s="92">
        <v>0</v>
      </c>
      <c r="AK42" s="92">
        <v>0</v>
      </c>
      <c r="AL42" s="92">
        <v>0</v>
      </c>
      <c r="AM42" s="92">
        <v>0</v>
      </c>
      <c r="AN42" s="92">
        <v>0</v>
      </c>
      <c r="AO42" s="92">
        <v>0</v>
      </c>
      <c r="AP42" s="92">
        <v>0</v>
      </c>
      <c r="AQ42" s="97">
        <v>0</v>
      </c>
      <c r="AR42" s="97">
        <v>0</v>
      </c>
      <c r="AS42" s="97">
        <v>0</v>
      </c>
      <c r="AT42" s="97">
        <v>0</v>
      </c>
      <c r="AU42" s="97">
        <v>0</v>
      </c>
    </row>
    <row r="43" spans="1:47" ht="20.25" hidden="1" customHeight="1">
      <c r="A43" s="94"/>
      <c r="B43" s="100" t="s">
        <v>50</v>
      </c>
      <c r="C43" s="92">
        <v>0</v>
      </c>
      <c r="D43" s="92">
        <v>0</v>
      </c>
      <c r="E43" s="92">
        <v>0</v>
      </c>
      <c r="F43" s="92">
        <v>0</v>
      </c>
      <c r="G43" s="92">
        <v>0</v>
      </c>
      <c r="H43" s="92">
        <v>0</v>
      </c>
      <c r="I43" s="92">
        <v>0</v>
      </c>
      <c r="J43" s="92">
        <v>0</v>
      </c>
      <c r="K43" s="92">
        <v>0</v>
      </c>
      <c r="L43" s="92">
        <v>0</v>
      </c>
      <c r="M43" s="92"/>
      <c r="N43" s="92"/>
      <c r="O43" s="92"/>
      <c r="P43" s="92"/>
      <c r="Q43" s="92"/>
      <c r="R43" s="92">
        <v>0</v>
      </c>
      <c r="S43" s="92">
        <v>0</v>
      </c>
      <c r="T43" s="92">
        <v>0</v>
      </c>
      <c r="U43" s="92">
        <v>0</v>
      </c>
      <c r="V43" s="92">
        <v>0</v>
      </c>
      <c r="W43" s="92">
        <v>0</v>
      </c>
      <c r="X43" s="92">
        <v>0</v>
      </c>
      <c r="Y43" s="92">
        <v>0</v>
      </c>
      <c r="Z43" s="92">
        <v>0</v>
      </c>
      <c r="AA43" s="92">
        <v>0</v>
      </c>
      <c r="AB43" s="92"/>
      <c r="AC43" s="92"/>
      <c r="AD43" s="92"/>
      <c r="AE43" s="92"/>
      <c r="AF43" s="92"/>
      <c r="AG43" s="92">
        <v>0</v>
      </c>
      <c r="AH43" s="92">
        <v>0</v>
      </c>
      <c r="AI43" s="92">
        <v>0</v>
      </c>
      <c r="AJ43" s="92">
        <v>0</v>
      </c>
      <c r="AK43" s="92">
        <v>0</v>
      </c>
      <c r="AL43" s="92">
        <v>0</v>
      </c>
      <c r="AM43" s="92">
        <v>0</v>
      </c>
      <c r="AN43" s="92">
        <v>0</v>
      </c>
      <c r="AO43" s="92">
        <v>0</v>
      </c>
      <c r="AP43" s="92">
        <v>0</v>
      </c>
      <c r="AQ43" s="97">
        <v>0</v>
      </c>
      <c r="AR43" s="97">
        <v>0</v>
      </c>
      <c r="AS43" s="97">
        <v>0</v>
      </c>
      <c r="AT43" s="97">
        <v>0</v>
      </c>
      <c r="AU43" s="97">
        <v>0</v>
      </c>
    </row>
    <row r="44" spans="1:47" ht="20.25" hidden="1" customHeight="1">
      <c r="A44" s="94"/>
      <c r="B44" s="100" t="s">
        <v>49</v>
      </c>
      <c r="C44" s="92">
        <v>0</v>
      </c>
      <c r="D44" s="92">
        <v>0</v>
      </c>
      <c r="E44" s="92">
        <v>0</v>
      </c>
      <c r="F44" s="92">
        <v>0</v>
      </c>
      <c r="G44" s="92">
        <v>0</v>
      </c>
      <c r="H44" s="92">
        <v>0</v>
      </c>
      <c r="I44" s="92">
        <v>0</v>
      </c>
      <c r="J44" s="92">
        <v>0</v>
      </c>
      <c r="K44" s="92">
        <v>0</v>
      </c>
      <c r="L44" s="92">
        <v>0</v>
      </c>
      <c r="M44" s="92"/>
      <c r="N44" s="92"/>
      <c r="O44" s="92"/>
      <c r="P44" s="92"/>
      <c r="Q44" s="92"/>
      <c r="R44" s="92">
        <v>0</v>
      </c>
      <c r="S44" s="92">
        <v>0</v>
      </c>
      <c r="T44" s="92">
        <v>0</v>
      </c>
      <c r="U44" s="92">
        <v>0</v>
      </c>
      <c r="V44" s="92">
        <v>0</v>
      </c>
      <c r="W44" s="92">
        <v>0</v>
      </c>
      <c r="X44" s="92">
        <v>0</v>
      </c>
      <c r="Y44" s="92">
        <v>0</v>
      </c>
      <c r="Z44" s="92">
        <v>0</v>
      </c>
      <c r="AA44" s="92">
        <v>0</v>
      </c>
      <c r="AB44" s="92"/>
      <c r="AC44" s="92"/>
      <c r="AD44" s="92"/>
      <c r="AE44" s="92"/>
      <c r="AF44" s="92"/>
      <c r="AG44" s="92">
        <v>0</v>
      </c>
      <c r="AH44" s="92">
        <v>0</v>
      </c>
      <c r="AI44" s="92">
        <v>0</v>
      </c>
      <c r="AJ44" s="92">
        <v>0</v>
      </c>
      <c r="AK44" s="92">
        <v>0</v>
      </c>
      <c r="AL44" s="92">
        <v>0</v>
      </c>
      <c r="AM44" s="92">
        <v>0</v>
      </c>
      <c r="AN44" s="92">
        <v>0</v>
      </c>
      <c r="AO44" s="92">
        <v>0</v>
      </c>
      <c r="AP44" s="92">
        <v>0</v>
      </c>
      <c r="AQ44" s="97">
        <v>0</v>
      </c>
      <c r="AR44" s="97">
        <v>0</v>
      </c>
      <c r="AS44" s="97">
        <v>0</v>
      </c>
      <c r="AT44" s="97">
        <v>0</v>
      </c>
      <c r="AU44" s="97">
        <v>0</v>
      </c>
    </row>
    <row r="45" spans="1:47" ht="20.25" hidden="1" customHeight="1">
      <c r="A45" s="94" t="s">
        <v>87</v>
      </c>
      <c r="B45" s="99" t="s">
        <v>88</v>
      </c>
      <c r="C45" s="92">
        <v>0</v>
      </c>
      <c r="D45" s="92">
        <v>0</v>
      </c>
      <c r="E45" s="92">
        <v>0</v>
      </c>
      <c r="F45" s="92">
        <v>0</v>
      </c>
      <c r="G45" s="92">
        <v>0</v>
      </c>
      <c r="H45" s="92">
        <v>0</v>
      </c>
      <c r="I45" s="92">
        <v>0</v>
      </c>
      <c r="J45" s="92">
        <v>0</v>
      </c>
      <c r="K45" s="92">
        <v>0</v>
      </c>
      <c r="L45" s="92">
        <v>0</v>
      </c>
      <c r="M45" s="92"/>
      <c r="N45" s="92"/>
      <c r="O45" s="92"/>
      <c r="P45" s="92"/>
      <c r="Q45" s="92"/>
      <c r="R45" s="92">
        <v>0</v>
      </c>
      <c r="S45" s="92">
        <v>0</v>
      </c>
      <c r="T45" s="92">
        <v>0</v>
      </c>
      <c r="U45" s="92">
        <v>0</v>
      </c>
      <c r="V45" s="92">
        <v>0</v>
      </c>
      <c r="W45" s="92">
        <v>0</v>
      </c>
      <c r="X45" s="92">
        <v>0</v>
      </c>
      <c r="Y45" s="92">
        <v>0</v>
      </c>
      <c r="Z45" s="92">
        <v>0</v>
      </c>
      <c r="AA45" s="92">
        <v>0</v>
      </c>
      <c r="AB45" s="92"/>
      <c r="AC45" s="92"/>
      <c r="AD45" s="92"/>
      <c r="AE45" s="92"/>
      <c r="AF45" s="92"/>
      <c r="AG45" s="92">
        <v>0</v>
      </c>
      <c r="AH45" s="92">
        <v>0</v>
      </c>
      <c r="AI45" s="92">
        <v>0</v>
      </c>
      <c r="AJ45" s="92">
        <v>0</v>
      </c>
      <c r="AK45" s="92">
        <v>0</v>
      </c>
      <c r="AL45" s="92">
        <v>0</v>
      </c>
      <c r="AM45" s="92">
        <v>0</v>
      </c>
      <c r="AN45" s="92">
        <v>0</v>
      </c>
      <c r="AO45" s="92">
        <v>0</v>
      </c>
      <c r="AP45" s="92">
        <v>0</v>
      </c>
      <c r="AQ45" s="97">
        <v>0</v>
      </c>
      <c r="AR45" s="97">
        <v>0</v>
      </c>
      <c r="AS45" s="97">
        <v>0</v>
      </c>
      <c r="AT45" s="97">
        <v>0</v>
      </c>
      <c r="AU45" s="97">
        <v>0</v>
      </c>
    </row>
    <row r="46" spans="1:47" ht="20.25" hidden="1" customHeight="1">
      <c r="A46" s="94"/>
      <c r="B46" s="100" t="s">
        <v>47</v>
      </c>
      <c r="C46" s="92">
        <v>0</v>
      </c>
      <c r="D46" s="92">
        <v>0</v>
      </c>
      <c r="E46" s="92">
        <v>0</v>
      </c>
      <c r="F46" s="92">
        <v>0</v>
      </c>
      <c r="G46" s="92">
        <v>0</v>
      </c>
      <c r="H46" s="92">
        <v>0</v>
      </c>
      <c r="I46" s="92">
        <v>0</v>
      </c>
      <c r="J46" s="92">
        <v>0</v>
      </c>
      <c r="K46" s="92">
        <v>0</v>
      </c>
      <c r="L46" s="92">
        <v>0</v>
      </c>
      <c r="M46" s="92"/>
      <c r="N46" s="92"/>
      <c r="O46" s="92"/>
      <c r="P46" s="92"/>
      <c r="Q46" s="92"/>
      <c r="R46" s="92">
        <v>0</v>
      </c>
      <c r="S46" s="92">
        <v>0</v>
      </c>
      <c r="T46" s="92">
        <v>0</v>
      </c>
      <c r="U46" s="92">
        <v>0</v>
      </c>
      <c r="V46" s="92">
        <v>0</v>
      </c>
      <c r="W46" s="92">
        <v>0</v>
      </c>
      <c r="X46" s="92">
        <v>0</v>
      </c>
      <c r="Y46" s="92">
        <v>0</v>
      </c>
      <c r="Z46" s="92">
        <v>0</v>
      </c>
      <c r="AA46" s="92">
        <v>0</v>
      </c>
      <c r="AB46" s="92"/>
      <c r="AC46" s="92"/>
      <c r="AD46" s="92"/>
      <c r="AE46" s="92"/>
      <c r="AF46" s="92"/>
      <c r="AG46" s="92">
        <v>0</v>
      </c>
      <c r="AH46" s="92">
        <v>0</v>
      </c>
      <c r="AI46" s="92">
        <v>0</v>
      </c>
      <c r="AJ46" s="92">
        <v>0</v>
      </c>
      <c r="AK46" s="92">
        <v>0</v>
      </c>
      <c r="AL46" s="92">
        <v>0</v>
      </c>
      <c r="AM46" s="92">
        <v>0</v>
      </c>
      <c r="AN46" s="92">
        <v>0</v>
      </c>
      <c r="AO46" s="92">
        <v>0</v>
      </c>
      <c r="AP46" s="92">
        <v>0</v>
      </c>
      <c r="AQ46" s="97">
        <v>0</v>
      </c>
      <c r="AR46" s="97">
        <v>0</v>
      </c>
      <c r="AS46" s="97">
        <v>0</v>
      </c>
      <c r="AT46" s="97">
        <v>0</v>
      </c>
      <c r="AU46" s="97">
        <v>0</v>
      </c>
    </row>
    <row r="47" spans="1:47" ht="20.25" hidden="1" customHeight="1">
      <c r="A47" s="94"/>
      <c r="B47" s="100" t="s">
        <v>48</v>
      </c>
      <c r="C47" s="92">
        <v>0</v>
      </c>
      <c r="D47" s="92">
        <v>0</v>
      </c>
      <c r="E47" s="92">
        <v>0</v>
      </c>
      <c r="F47" s="92">
        <v>0</v>
      </c>
      <c r="G47" s="92">
        <v>0</v>
      </c>
      <c r="H47" s="92">
        <v>0</v>
      </c>
      <c r="I47" s="92">
        <v>0</v>
      </c>
      <c r="J47" s="92">
        <v>0</v>
      </c>
      <c r="K47" s="92">
        <v>0</v>
      </c>
      <c r="L47" s="92">
        <v>0</v>
      </c>
      <c r="M47" s="92"/>
      <c r="N47" s="92"/>
      <c r="O47" s="92"/>
      <c r="P47" s="92"/>
      <c r="Q47" s="92"/>
      <c r="R47" s="92">
        <v>0</v>
      </c>
      <c r="S47" s="92">
        <v>0</v>
      </c>
      <c r="T47" s="92">
        <v>0</v>
      </c>
      <c r="U47" s="92">
        <v>0</v>
      </c>
      <c r="V47" s="92">
        <v>0</v>
      </c>
      <c r="W47" s="92">
        <v>0</v>
      </c>
      <c r="X47" s="92">
        <v>0</v>
      </c>
      <c r="Y47" s="92">
        <v>0</v>
      </c>
      <c r="Z47" s="92">
        <v>0</v>
      </c>
      <c r="AA47" s="92">
        <v>0</v>
      </c>
      <c r="AB47" s="92"/>
      <c r="AC47" s="92"/>
      <c r="AD47" s="92"/>
      <c r="AE47" s="92"/>
      <c r="AF47" s="92"/>
      <c r="AG47" s="92">
        <v>0</v>
      </c>
      <c r="AH47" s="92">
        <v>0</v>
      </c>
      <c r="AI47" s="92">
        <v>0</v>
      </c>
      <c r="AJ47" s="92">
        <v>0</v>
      </c>
      <c r="AK47" s="92">
        <v>0</v>
      </c>
      <c r="AL47" s="92">
        <v>0</v>
      </c>
      <c r="AM47" s="92">
        <v>0</v>
      </c>
      <c r="AN47" s="92">
        <v>0</v>
      </c>
      <c r="AO47" s="92">
        <v>0</v>
      </c>
      <c r="AP47" s="92">
        <v>0</v>
      </c>
      <c r="AQ47" s="97">
        <v>0</v>
      </c>
      <c r="AR47" s="97">
        <v>0</v>
      </c>
      <c r="AS47" s="97">
        <v>0</v>
      </c>
      <c r="AT47" s="97">
        <v>0</v>
      </c>
      <c r="AU47" s="97">
        <v>0</v>
      </c>
    </row>
    <row r="48" spans="1:47" ht="20.25" hidden="1" customHeight="1">
      <c r="A48" s="94"/>
      <c r="B48" s="100" t="s">
        <v>50</v>
      </c>
      <c r="C48" s="92">
        <v>0</v>
      </c>
      <c r="D48" s="92">
        <v>0</v>
      </c>
      <c r="E48" s="92">
        <v>0</v>
      </c>
      <c r="F48" s="92">
        <v>0</v>
      </c>
      <c r="G48" s="92">
        <v>0</v>
      </c>
      <c r="H48" s="92">
        <v>0</v>
      </c>
      <c r="I48" s="92">
        <v>0</v>
      </c>
      <c r="J48" s="92">
        <v>0</v>
      </c>
      <c r="K48" s="92">
        <v>0</v>
      </c>
      <c r="L48" s="92">
        <v>0</v>
      </c>
      <c r="M48" s="92"/>
      <c r="N48" s="92"/>
      <c r="O48" s="92"/>
      <c r="P48" s="92"/>
      <c r="Q48" s="92"/>
      <c r="R48" s="92">
        <v>0</v>
      </c>
      <c r="S48" s="92">
        <v>0</v>
      </c>
      <c r="T48" s="92">
        <v>0</v>
      </c>
      <c r="U48" s="92">
        <v>0</v>
      </c>
      <c r="V48" s="92">
        <v>0</v>
      </c>
      <c r="W48" s="92">
        <v>0</v>
      </c>
      <c r="X48" s="92">
        <v>0</v>
      </c>
      <c r="Y48" s="92">
        <v>0</v>
      </c>
      <c r="Z48" s="92">
        <v>0</v>
      </c>
      <c r="AA48" s="92">
        <v>0</v>
      </c>
      <c r="AB48" s="92"/>
      <c r="AC48" s="92"/>
      <c r="AD48" s="92"/>
      <c r="AE48" s="92"/>
      <c r="AF48" s="92"/>
      <c r="AG48" s="92">
        <v>0</v>
      </c>
      <c r="AH48" s="92">
        <v>0</v>
      </c>
      <c r="AI48" s="92">
        <v>0</v>
      </c>
      <c r="AJ48" s="92">
        <v>0</v>
      </c>
      <c r="AK48" s="92">
        <v>0</v>
      </c>
      <c r="AL48" s="92">
        <v>0</v>
      </c>
      <c r="AM48" s="92">
        <v>0</v>
      </c>
      <c r="AN48" s="92">
        <v>0</v>
      </c>
      <c r="AO48" s="92">
        <v>0</v>
      </c>
      <c r="AP48" s="92">
        <v>0</v>
      </c>
      <c r="AQ48" s="97">
        <v>0</v>
      </c>
      <c r="AR48" s="97">
        <v>0</v>
      </c>
      <c r="AS48" s="97">
        <v>0</v>
      </c>
      <c r="AT48" s="97">
        <v>0</v>
      </c>
      <c r="AU48" s="97">
        <v>0</v>
      </c>
    </row>
    <row r="49" spans="1:47" ht="20.25" hidden="1" customHeight="1">
      <c r="A49" s="94"/>
      <c r="B49" s="100" t="s">
        <v>49</v>
      </c>
      <c r="C49" s="92">
        <v>0</v>
      </c>
      <c r="D49" s="92">
        <v>0</v>
      </c>
      <c r="E49" s="92">
        <v>0</v>
      </c>
      <c r="F49" s="92">
        <v>0</v>
      </c>
      <c r="G49" s="92">
        <v>0</v>
      </c>
      <c r="H49" s="92">
        <v>0</v>
      </c>
      <c r="I49" s="92">
        <v>0</v>
      </c>
      <c r="J49" s="92">
        <v>0</v>
      </c>
      <c r="K49" s="92">
        <v>0</v>
      </c>
      <c r="L49" s="92">
        <v>0</v>
      </c>
      <c r="M49" s="92"/>
      <c r="N49" s="92"/>
      <c r="O49" s="92"/>
      <c r="P49" s="92"/>
      <c r="Q49" s="92"/>
      <c r="R49" s="92">
        <v>0</v>
      </c>
      <c r="S49" s="92">
        <v>0</v>
      </c>
      <c r="T49" s="92">
        <v>0</v>
      </c>
      <c r="U49" s="92">
        <v>0</v>
      </c>
      <c r="V49" s="92">
        <v>0</v>
      </c>
      <c r="W49" s="92">
        <v>0</v>
      </c>
      <c r="X49" s="92">
        <v>0</v>
      </c>
      <c r="Y49" s="92">
        <v>0</v>
      </c>
      <c r="Z49" s="92">
        <v>0</v>
      </c>
      <c r="AA49" s="92">
        <v>0</v>
      </c>
      <c r="AB49" s="92"/>
      <c r="AC49" s="92"/>
      <c r="AD49" s="92"/>
      <c r="AE49" s="92"/>
      <c r="AF49" s="92"/>
      <c r="AG49" s="92">
        <v>0</v>
      </c>
      <c r="AH49" s="92">
        <v>0</v>
      </c>
      <c r="AI49" s="92">
        <v>0</v>
      </c>
      <c r="AJ49" s="92">
        <v>0</v>
      </c>
      <c r="AK49" s="92">
        <v>0</v>
      </c>
      <c r="AL49" s="92">
        <v>0</v>
      </c>
      <c r="AM49" s="92">
        <v>0</v>
      </c>
      <c r="AN49" s="92">
        <v>0</v>
      </c>
      <c r="AO49" s="92">
        <v>0</v>
      </c>
      <c r="AP49" s="92">
        <v>0</v>
      </c>
      <c r="AQ49" s="97">
        <v>0</v>
      </c>
      <c r="AR49" s="97">
        <v>0</v>
      </c>
      <c r="AS49" s="97">
        <v>0</v>
      </c>
      <c r="AT49" s="97">
        <v>0</v>
      </c>
      <c r="AU49" s="97">
        <v>0</v>
      </c>
    </row>
    <row r="50" spans="1:47" ht="20.25" hidden="1" customHeight="1">
      <c r="A50" s="94" t="s">
        <v>89</v>
      </c>
      <c r="B50" s="99" t="s">
        <v>90</v>
      </c>
      <c r="C50" s="92">
        <v>0</v>
      </c>
      <c r="D50" s="92">
        <v>0</v>
      </c>
      <c r="E50" s="92">
        <v>0</v>
      </c>
      <c r="F50" s="92">
        <v>0</v>
      </c>
      <c r="G50" s="92">
        <v>0</v>
      </c>
      <c r="H50" s="92">
        <v>0</v>
      </c>
      <c r="I50" s="92">
        <v>0</v>
      </c>
      <c r="J50" s="92">
        <v>0</v>
      </c>
      <c r="K50" s="92">
        <v>0</v>
      </c>
      <c r="L50" s="92">
        <v>0</v>
      </c>
      <c r="M50" s="92"/>
      <c r="N50" s="92"/>
      <c r="O50" s="92"/>
      <c r="P50" s="92"/>
      <c r="Q50" s="92"/>
      <c r="R50" s="92">
        <v>0</v>
      </c>
      <c r="S50" s="92">
        <v>0</v>
      </c>
      <c r="T50" s="92">
        <v>0</v>
      </c>
      <c r="U50" s="92">
        <v>0</v>
      </c>
      <c r="V50" s="92">
        <v>0</v>
      </c>
      <c r="W50" s="92">
        <v>0</v>
      </c>
      <c r="X50" s="92">
        <v>0</v>
      </c>
      <c r="Y50" s="92">
        <v>0</v>
      </c>
      <c r="Z50" s="92">
        <v>0</v>
      </c>
      <c r="AA50" s="92">
        <v>0</v>
      </c>
      <c r="AB50" s="92"/>
      <c r="AC50" s="92"/>
      <c r="AD50" s="92"/>
      <c r="AE50" s="92"/>
      <c r="AF50" s="92"/>
      <c r="AG50" s="92">
        <v>0</v>
      </c>
      <c r="AH50" s="92">
        <v>0</v>
      </c>
      <c r="AI50" s="92">
        <v>0</v>
      </c>
      <c r="AJ50" s="92">
        <v>0</v>
      </c>
      <c r="AK50" s="92">
        <v>0</v>
      </c>
      <c r="AL50" s="92">
        <v>0</v>
      </c>
      <c r="AM50" s="92">
        <v>0</v>
      </c>
      <c r="AN50" s="92">
        <v>0</v>
      </c>
      <c r="AO50" s="92">
        <v>0</v>
      </c>
      <c r="AP50" s="92">
        <v>0</v>
      </c>
      <c r="AQ50" s="97">
        <v>0</v>
      </c>
      <c r="AR50" s="97">
        <v>0</v>
      </c>
      <c r="AS50" s="97">
        <v>0</v>
      </c>
      <c r="AT50" s="97">
        <v>0</v>
      </c>
      <c r="AU50" s="97">
        <v>0</v>
      </c>
    </row>
    <row r="51" spans="1:47" ht="20.25" hidden="1" customHeight="1">
      <c r="A51" s="94"/>
      <c r="B51" s="100" t="s">
        <v>47</v>
      </c>
      <c r="C51" s="92">
        <v>0</v>
      </c>
      <c r="D51" s="92">
        <v>0</v>
      </c>
      <c r="E51" s="92">
        <v>0</v>
      </c>
      <c r="F51" s="92">
        <v>0</v>
      </c>
      <c r="G51" s="92">
        <v>0</v>
      </c>
      <c r="H51" s="92">
        <v>0</v>
      </c>
      <c r="I51" s="92">
        <v>0</v>
      </c>
      <c r="J51" s="92">
        <v>0</v>
      </c>
      <c r="K51" s="92">
        <v>0</v>
      </c>
      <c r="L51" s="92">
        <v>0</v>
      </c>
      <c r="M51" s="92"/>
      <c r="N51" s="92"/>
      <c r="O51" s="92"/>
      <c r="P51" s="92"/>
      <c r="Q51" s="92"/>
      <c r="R51" s="92">
        <v>0</v>
      </c>
      <c r="S51" s="92">
        <v>0</v>
      </c>
      <c r="T51" s="92">
        <v>0</v>
      </c>
      <c r="U51" s="92">
        <v>0</v>
      </c>
      <c r="V51" s="92">
        <v>0</v>
      </c>
      <c r="W51" s="92">
        <v>0</v>
      </c>
      <c r="X51" s="92">
        <v>0</v>
      </c>
      <c r="Y51" s="92">
        <v>0</v>
      </c>
      <c r="Z51" s="92">
        <v>0</v>
      </c>
      <c r="AA51" s="92">
        <v>0</v>
      </c>
      <c r="AB51" s="92"/>
      <c r="AC51" s="92"/>
      <c r="AD51" s="92"/>
      <c r="AE51" s="92"/>
      <c r="AF51" s="92"/>
      <c r="AG51" s="92">
        <v>0</v>
      </c>
      <c r="AH51" s="92">
        <v>0</v>
      </c>
      <c r="AI51" s="92">
        <v>0</v>
      </c>
      <c r="AJ51" s="92">
        <v>0</v>
      </c>
      <c r="AK51" s="92">
        <v>0</v>
      </c>
      <c r="AL51" s="92">
        <v>0</v>
      </c>
      <c r="AM51" s="92">
        <v>0</v>
      </c>
      <c r="AN51" s="92">
        <v>0</v>
      </c>
      <c r="AO51" s="92">
        <v>0</v>
      </c>
      <c r="AP51" s="92">
        <v>0</v>
      </c>
      <c r="AQ51" s="97">
        <v>0</v>
      </c>
      <c r="AR51" s="97">
        <v>0</v>
      </c>
      <c r="AS51" s="97">
        <v>0</v>
      </c>
      <c r="AT51" s="97">
        <v>0</v>
      </c>
      <c r="AU51" s="97">
        <v>0</v>
      </c>
    </row>
    <row r="52" spans="1:47" ht="20.25" hidden="1" customHeight="1">
      <c r="A52" s="94"/>
      <c r="B52" s="100" t="s">
        <v>48</v>
      </c>
      <c r="C52" s="92">
        <v>0</v>
      </c>
      <c r="D52" s="92">
        <v>0</v>
      </c>
      <c r="E52" s="92">
        <v>0</v>
      </c>
      <c r="F52" s="92">
        <v>0</v>
      </c>
      <c r="G52" s="92">
        <v>0</v>
      </c>
      <c r="H52" s="92">
        <v>0</v>
      </c>
      <c r="I52" s="92">
        <v>0</v>
      </c>
      <c r="J52" s="92">
        <v>0</v>
      </c>
      <c r="K52" s="92">
        <v>0</v>
      </c>
      <c r="L52" s="92">
        <v>0</v>
      </c>
      <c r="M52" s="92"/>
      <c r="N52" s="92"/>
      <c r="O52" s="92"/>
      <c r="P52" s="92"/>
      <c r="Q52" s="92"/>
      <c r="R52" s="92">
        <v>0</v>
      </c>
      <c r="S52" s="92">
        <v>0</v>
      </c>
      <c r="T52" s="92">
        <v>0</v>
      </c>
      <c r="U52" s="92">
        <v>0</v>
      </c>
      <c r="V52" s="92">
        <v>0</v>
      </c>
      <c r="W52" s="92">
        <v>0</v>
      </c>
      <c r="X52" s="92">
        <v>0</v>
      </c>
      <c r="Y52" s="92">
        <v>0</v>
      </c>
      <c r="Z52" s="92">
        <v>0</v>
      </c>
      <c r="AA52" s="92">
        <v>0</v>
      </c>
      <c r="AB52" s="92"/>
      <c r="AC52" s="92"/>
      <c r="AD52" s="92"/>
      <c r="AE52" s="92"/>
      <c r="AF52" s="92"/>
      <c r="AG52" s="92">
        <v>0</v>
      </c>
      <c r="AH52" s="92">
        <v>0</v>
      </c>
      <c r="AI52" s="92">
        <v>0</v>
      </c>
      <c r="AJ52" s="92">
        <v>0</v>
      </c>
      <c r="AK52" s="92">
        <v>0</v>
      </c>
      <c r="AL52" s="92">
        <v>0</v>
      </c>
      <c r="AM52" s="92">
        <v>0</v>
      </c>
      <c r="AN52" s="92">
        <v>0</v>
      </c>
      <c r="AO52" s="92">
        <v>0</v>
      </c>
      <c r="AP52" s="92">
        <v>0</v>
      </c>
      <c r="AQ52" s="97">
        <v>0</v>
      </c>
      <c r="AR52" s="97">
        <v>0</v>
      </c>
      <c r="AS52" s="97">
        <v>0</v>
      </c>
      <c r="AT52" s="97">
        <v>0</v>
      </c>
      <c r="AU52" s="97">
        <v>0</v>
      </c>
    </row>
    <row r="53" spans="1:47" ht="20.25" hidden="1" customHeight="1">
      <c r="A53" s="94"/>
      <c r="B53" s="100" t="s">
        <v>50</v>
      </c>
      <c r="C53" s="92">
        <v>0</v>
      </c>
      <c r="D53" s="92">
        <v>0</v>
      </c>
      <c r="E53" s="92">
        <v>0</v>
      </c>
      <c r="F53" s="92">
        <v>0</v>
      </c>
      <c r="G53" s="92">
        <v>0</v>
      </c>
      <c r="H53" s="92">
        <v>0</v>
      </c>
      <c r="I53" s="92">
        <v>0</v>
      </c>
      <c r="J53" s="92">
        <v>0</v>
      </c>
      <c r="K53" s="92">
        <v>0</v>
      </c>
      <c r="L53" s="92">
        <v>0</v>
      </c>
      <c r="M53" s="92"/>
      <c r="N53" s="92"/>
      <c r="O53" s="92"/>
      <c r="P53" s="92"/>
      <c r="Q53" s="92"/>
      <c r="R53" s="92">
        <v>0</v>
      </c>
      <c r="S53" s="92">
        <v>0</v>
      </c>
      <c r="T53" s="92">
        <v>0</v>
      </c>
      <c r="U53" s="92">
        <v>0</v>
      </c>
      <c r="V53" s="92">
        <v>0</v>
      </c>
      <c r="W53" s="92">
        <v>0</v>
      </c>
      <c r="X53" s="92">
        <v>0</v>
      </c>
      <c r="Y53" s="92">
        <v>0</v>
      </c>
      <c r="Z53" s="92">
        <v>0</v>
      </c>
      <c r="AA53" s="92">
        <v>0</v>
      </c>
      <c r="AB53" s="92"/>
      <c r="AC53" s="92"/>
      <c r="AD53" s="92"/>
      <c r="AE53" s="92"/>
      <c r="AF53" s="92"/>
      <c r="AG53" s="92">
        <v>0</v>
      </c>
      <c r="AH53" s="92">
        <v>0</v>
      </c>
      <c r="AI53" s="92">
        <v>0</v>
      </c>
      <c r="AJ53" s="92">
        <v>0</v>
      </c>
      <c r="AK53" s="92">
        <v>0</v>
      </c>
      <c r="AL53" s="92">
        <v>0</v>
      </c>
      <c r="AM53" s="92">
        <v>0</v>
      </c>
      <c r="AN53" s="92">
        <v>0</v>
      </c>
      <c r="AO53" s="92">
        <v>0</v>
      </c>
      <c r="AP53" s="92">
        <v>0</v>
      </c>
      <c r="AQ53" s="97">
        <v>0</v>
      </c>
      <c r="AR53" s="97">
        <v>0</v>
      </c>
      <c r="AS53" s="97">
        <v>0</v>
      </c>
      <c r="AT53" s="97">
        <v>0</v>
      </c>
      <c r="AU53" s="97">
        <v>0</v>
      </c>
    </row>
    <row r="54" spans="1:47" ht="20.25" hidden="1" customHeight="1">
      <c r="A54" s="94"/>
      <c r="B54" s="100" t="s">
        <v>49</v>
      </c>
      <c r="C54" s="92">
        <v>0</v>
      </c>
      <c r="D54" s="92">
        <v>0</v>
      </c>
      <c r="E54" s="92">
        <v>0</v>
      </c>
      <c r="F54" s="92">
        <v>0</v>
      </c>
      <c r="G54" s="92">
        <v>0</v>
      </c>
      <c r="H54" s="92">
        <v>0</v>
      </c>
      <c r="I54" s="92">
        <v>0</v>
      </c>
      <c r="J54" s="92">
        <v>0</v>
      </c>
      <c r="K54" s="92">
        <v>0</v>
      </c>
      <c r="L54" s="92">
        <v>0</v>
      </c>
      <c r="M54" s="92"/>
      <c r="N54" s="92"/>
      <c r="O54" s="92"/>
      <c r="P54" s="92"/>
      <c r="Q54" s="92"/>
      <c r="R54" s="92">
        <v>0</v>
      </c>
      <c r="S54" s="92">
        <v>0</v>
      </c>
      <c r="T54" s="92">
        <v>0</v>
      </c>
      <c r="U54" s="92">
        <v>0</v>
      </c>
      <c r="V54" s="92">
        <v>0</v>
      </c>
      <c r="W54" s="92">
        <v>0</v>
      </c>
      <c r="X54" s="92">
        <v>0</v>
      </c>
      <c r="Y54" s="92">
        <v>0</v>
      </c>
      <c r="Z54" s="92">
        <v>0</v>
      </c>
      <c r="AA54" s="92">
        <v>0</v>
      </c>
      <c r="AB54" s="92"/>
      <c r="AC54" s="92"/>
      <c r="AD54" s="92"/>
      <c r="AE54" s="92"/>
      <c r="AF54" s="92"/>
      <c r="AG54" s="92">
        <v>0</v>
      </c>
      <c r="AH54" s="92">
        <v>0</v>
      </c>
      <c r="AI54" s="92">
        <v>0</v>
      </c>
      <c r="AJ54" s="92">
        <v>0</v>
      </c>
      <c r="AK54" s="92">
        <v>0</v>
      </c>
      <c r="AL54" s="92">
        <v>0</v>
      </c>
      <c r="AM54" s="92">
        <v>0</v>
      </c>
      <c r="AN54" s="92">
        <v>0</v>
      </c>
      <c r="AO54" s="92">
        <v>0</v>
      </c>
      <c r="AP54" s="92">
        <v>0</v>
      </c>
      <c r="AQ54" s="97">
        <v>0</v>
      </c>
      <c r="AR54" s="97">
        <v>0</v>
      </c>
      <c r="AS54" s="97">
        <v>0</v>
      </c>
      <c r="AT54" s="97">
        <v>0</v>
      </c>
      <c r="AU54" s="97">
        <v>0</v>
      </c>
    </row>
    <row r="55" spans="1:47" ht="40.6" hidden="1" customHeight="1">
      <c r="A55" s="94" t="s">
        <v>91</v>
      </c>
      <c r="B55" s="99" t="s">
        <v>92</v>
      </c>
      <c r="C55" s="92">
        <v>0</v>
      </c>
      <c r="D55" s="92">
        <v>0</v>
      </c>
      <c r="E55" s="92">
        <v>0</v>
      </c>
      <c r="F55" s="92">
        <v>0</v>
      </c>
      <c r="G55" s="92">
        <v>0</v>
      </c>
      <c r="H55" s="92">
        <v>0</v>
      </c>
      <c r="I55" s="92">
        <v>0</v>
      </c>
      <c r="J55" s="92">
        <v>0</v>
      </c>
      <c r="K55" s="92">
        <v>0</v>
      </c>
      <c r="L55" s="92">
        <v>0</v>
      </c>
      <c r="M55" s="92"/>
      <c r="N55" s="92"/>
      <c r="O55" s="92"/>
      <c r="P55" s="92"/>
      <c r="Q55" s="92"/>
      <c r="R55" s="92">
        <v>0</v>
      </c>
      <c r="S55" s="92">
        <v>0</v>
      </c>
      <c r="T55" s="92">
        <v>0</v>
      </c>
      <c r="U55" s="92">
        <v>0</v>
      </c>
      <c r="V55" s="92">
        <v>0</v>
      </c>
      <c r="W55" s="92">
        <v>0</v>
      </c>
      <c r="X55" s="92">
        <v>0</v>
      </c>
      <c r="Y55" s="92">
        <v>0</v>
      </c>
      <c r="Z55" s="92">
        <v>0</v>
      </c>
      <c r="AA55" s="92">
        <v>0</v>
      </c>
      <c r="AB55" s="92"/>
      <c r="AC55" s="92"/>
      <c r="AD55" s="92"/>
      <c r="AE55" s="92"/>
      <c r="AF55" s="92"/>
      <c r="AG55" s="92">
        <v>0</v>
      </c>
      <c r="AH55" s="92">
        <v>0</v>
      </c>
      <c r="AI55" s="92">
        <v>0</v>
      </c>
      <c r="AJ55" s="92">
        <v>0</v>
      </c>
      <c r="AK55" s="92">
        <v>0</v>
      </c>
      <c r="AL55" s="92">
        <v>0</v>
      </c>
      <c r="AM55" s="92">
        <v>0</v>
      </c>
      <c r="AN55" s="92">
        <v>0</v>
      </c>
      <c r="AO55" s="92">
        <v>0</v>
      </c>
      <c r="AP55" s="92">
        <v>0</v>
      </c>
      <c r="AQ55" s="97">
        <v>0</v>
      </c>
      <c r="AR55" s="97">
        <v>0</v>
      </c>
      <c r="AS55" s="97">
        <v>0</v>
      </c>
      <c r="AT55" s="97">
        <v>0</v>
      </c>
      <c r="AU55" s="97">
        <v>0</v>
      </c>
    </row>
    <row r="56" spans="1:47" ht="20.25" hidden="1" customHeight="1">
      <c r="A56" s="94"/>
      <c r="B56" s="100" t="s">
        <v>47</v>
      </c>
      <c r="C56" s="92">
        <v>0</v>
      </c>
      <c r="D56" s="92">
        <v>0</v>
      </c>
      <c r="E56" s="92">
        <v>0</v>
      </c>
      <c r="F56" s="92">
        <v>0</v>
      </c>
      <c r="G56" s="92">
        <v>0</v>
      </c>
      <c r="H56" s="92">
        <v>0</v>
      </c>
      <c r="I56" s="92">
        <v>0</v>
      </c>
      <c r="J56" s="92">
        <v>0</v>
      </c>
      <c r="K56" s="92">
        <v>0</v>
      </c>
      <c r="L56" s="92">
        <v>0</v>
      </c>
      <c r="M56" s="92"/>
      <c r="N56" s="92"/>
      <c r="O56" s="92"/>
      <c r="P56" s="92"/>
      <c r="Q56" s="92"/>
      <c r="R56" s="92">
        <v>0</v>
      </c>
      <c r="S56" s="92">
        <v>0</v>
      </c>
      <c r="T56" s="92">
        <v>0</v>
      </c>
      <c r="U56" s="92">
        <v>0</v>
      </c>
      <c r="V56" s="92">
        <v>0</v>
      </c>
      <c r="W56" s="92">
        <v>0</v>
      </c>
      <c r="X56" s="92">
        <v>0</v>
      </c>
      <c r="Y56" s="92">
        <v>0</v>
      </c>
      <c r="Z56" s="92">
        <v>0</v>
      </c>
      <c r="AA56" s="92">
        <v>0</v>
      </c>
      <c r="AB56" s="92"/>
      <c r="AC56" s="92"/>
      <c r="AD56" s="92"/>
      <c r="AE56" s="92"/>
      <c r="AF56" s="92"/>
      <c r="AG56" s="92">
        <v>0</v>
      </c>
      <c r="AH56" s="92">
        <v>0</v>
      </c>
      <c r="AI56" s="92">
        <v>0</v>
      </c>
      <c r="AJ56" s="92">
        <v>0</v>
      </c>
      <c r="AK56" s="92">
        <v>0</v>
      </c>
      <c r="AL56" s="92">
        <v>0</v>
      </c>
      <c r="AM56" s="92">
        <v>0</v>
      </c>
      <c r="AN56" s="92">
        <v>0</v>
      </c>
      <c r="AO56" s="92">
        <v>0</v>
      </c>
      <c r="AP56" s="92">
        <v>0</v>
      </c>
      <c r="AQ56" s="97">
        <v>0</v>
      </c>
      <c r="AR56" s="97">
        <v>0</v>
      </c>
      <c r="AS56" s="97">
        <v>0</v>
      </c>
      <c r="AT56" s="97">
        <v>0</v>
      </c>
      <c r="AU56" s="97">
        <v>0</v>
      </c>
    </row>
    <row r="57" spans="1:47" ht="20.25" hidden="1" customHeight="1">
      <c r="A57" s="94"/>
      <c r="B57" s="100" t="s">
        <v>48</v>
      </c>
      <c r="C57" s="92">
        <v>0</v>
      </c>
      <c r="D57" s="92">
        <v>0</v>
      </c>
      <c r="E57" s="92">
        <v>0</v>
      </c>
      <c r="F57" s="92">
        <v>0</v>
      </c>
      <c r="G57" s="92">
        <v>0</v>
      </c>
      <c r="H57" s="92">
        <v>0</v>
      </c>
      <c r="I57" s="92">
        <v>0</v>
      </c>
      <c r="J57" s="92">
        <v>0</v>
      </c>
      <c r="K57" s="92">
        <v>0</v>
      </c>
      <c r="L57" s="92">
        <v>0</v>
      </c>
      <c r="M57" s="92"/>
      <c r="N57" s="92"/>
      <c r="O57" s="92"/>
      <c r="P57" s="92"/>
      <c r="Q57" s="92"/>
      <c r="R57" s="92">
        <v>0</v>
      </c>
      <c r="S57" s="92">
        <v>0</v>
      </c>
      <c r="T57" s="92">
        <v>0</v>
      </c>
      <c r="U57" s="92">
        <v>0</v>
      </c>
      <c r="V57" s="92">
        <v>0</v>
      </c>
      <c r="W57" s="92">
        <v>0</v>
      </c>
      <c r="X57" s="92">
        <v>0</v>
      </c>
      <c r="Y57" s="92">
        <v>0</v>
      </c>
      <c r="Z57" s="92">
        <v>0</v>
      </c>
      <c r="AA57" s="92">
        <v>0</v>
      </c>
      <c r="AB57" s="92"/>
      <c r="AC57" s="92"/>
      <c r="AD57" s="92"/>
      <c r="AE57" s="92"/>
      <c r="AF57" s="92"/>
      <c r="AG57" s="92">
        <v>0</v>
      </c>
      <c r="AH57" s="92">
        <v>0</v>
      </c>
      <c r="AI57" s="92">
        <v>0</v>
      </c>
      <c r="AJ57" s="92">
        <v>0</v>
      </c>
      <c r="AK57" s="92">
        <v>0</v>
      </c>
      <c r="AL57" s="92">
        <v>0</v>
      </c>
      <c r="AM57" s="92">
        <v>0</v>
      </c>
      <c r="AN57" s="92">
        <v>0</v>
      </c>
      <c r="AO57" s="92">
        <v>0</v>
      </c>
      <c r="AP57" s="92">
        <v>0</v>
      </c>
      <c r="AQ57" s="97">
        <v>0</v>
      </c>
      <c r="AR57" s="97">
        <v>0</v>
      </c>
      <c r="AS57" s="97">
        <v>0</v>
      </c>
      <c r="AT57" s="97">
        <v>0</v>
      </c>
      <c r="AU57" s="97">
        <v>0</v>
      </c>
    </row>
    <row r="58" spans="1:47" ht="20.25" hidden="1" customHeight="1">
      <c r="A58" s="94"/>
      <c r="B58" s="100" t="s">
        <v>50</v>
      </c>
      <c r="C58" s="92">
        <v>0</v>
      </c>
      <c r="D58" s="92">
        <v>0</v>
      </c>
      <c r="E58" s="92">
        <v>0</v>
      </c>
      <c r="F58" s="92">
        <v>0</v>
      </c>
      <c r="G58" s="92">
        <v>0</v>
      </c>
      <c r="H58" s="92">
        <v>0</v>
      </c>
      <c r="I58" s="92">
        <v>0</v>
      </c>
      <c r="J58" s="92">
        <v>0</v>
      </c>
      <c r="K58" s="92">
        <v>0</v>
      </c>
      <c r="L58" s="92">
        <v>0</v>
      </c>
      <c r="M58" s="92"/>
      <c r="N58" s="92"/>
      <c r="O58" s="92"/>
      <c r="P58" s="92"/>
      <c r="Q58" s="92"/>
      <c r="R58" s="92">
        <v>0</v>
      </c>
      <c r="S58" s="92">
        <v>0</v>
      </c>
      <c r="T58" s="92">
        <v>0</v>
      </c>
      <c r="U58" s="92">
        <v>0</v>
      </c>
      <c r="V58" s="92">
        <v>0</v>
      </c>
      <c r="W58" s="92">
        <v>0</v>
      </c>
      <c r="X58" s="92">
        <v>0</v>
      </c>
      <c r="Y58" s="92">
        <v>0</v>
      </c>
      <c r="Z58" s="92">
        <v>0</v>
      </c>
      <c r="AA58" s="92">
        <v>0</v>
      </c>
      <c r="AB58" s="92"/>
      <c r="AC58" s="92"/>
      <c r="AD58" s="92"/>
      <c r="AE58" s="92"/>
      <c r="AF58" s="92"/>
      <c r="AG58" s="92">
        <v>0</v>
      </c>
      <c r="AH58" s="92">
        <v>0</v>
      </c>
      <c r="AI58" s="92">
        <v>0</v>
      </c>
      <c r="AJ58" s="92">
        <v>0</v>
      </c>
      <c r="AK58" s="92">
        <v>0</v>
      </c>
      <c r="AL58" s="92">
        <v>0</v>
      </c>
      <c r="AM58" s="92">
        <v>0</v>
      </c>
      <c r="AN58" s="92">
        <v>0</v>
      </c>
      <c r="AO58" s="92">
        <v>0</v>
      </c>
      <c r="AP58" s="92">
        <v>0</v>
      </c>
      <c r="AQ58" s="97">
        <v>0</v>
      </c>
      <c r="AR58" s="97">
        <v>0</v>
      </c>
      <c r="AS58" s="97">
        <v>0</v>
      </c>
      <c r="AT58" s="97">
        <v>0</v>
      </c>
      <c r="AU58" s="97">
        <v>0</v>
      </c>
    </row>
    <row r="59" spans="1:47" ht="20.25" hidden="1" customHeight="1">
      <c r="A59" s="94"/>
      <c r="B59" s="100" t="s">
        <v>49</v>
      </c>
      <c r="C59" s="92">
        <v>0</v>
      </c>
      <c r="D59" s="92">
        <v>0</v>
      </c>
      <c r="E59" s="92">
        <v>0</v>
      </c>
      <c r="F59" s="92">
        <v>0</v>
      </c>
      <c r="G59" s="92">
        <v>0</v>
      </c>
      <c r="H59" s="92">
        <v>0</v>
      </c>
      <c r="I59" s="92">
        <v>0</v>
      </c>
      <c r="J59" s="92">
        <v>0</v>
      </c>
      <c r="K59" s="92">
        <v>0</v>
      </c>
      <c r="L59" s="92">
        <v>0</v>
      </c>
      <c r="M59" s="92"/>
      <c r="N59" s="92"/>
      <c r="O59" s="92"/>
      <c r="P59" s="92"/>
      <c r="Q59" s="92"/>
      <c r="R59" s="92">
        <v>0</v>
      </c>
      <c r="S59" s="92">
        <v>0</v>
      </c>
      <c r="T59" s="92">
        <v>0</v>
      </c>
      <c r="U59" s="92">
        <v>0</v>
      </c>
      <c r="V59" s="92">
        <v>0</v>
      </c>
      <c r="W59" s="92">
        <v>0</v>
      </c>
      <c r="X59" s="92">
        <v>0</v>
      </c>
      <c r="Y59" s="92">
        <v>0</v>
      </c>
      <c r="Z59" s="92">
        <v>0</v>
      </c>
      <c r="AA59" s="92">
        <v>0</v>
      </c>
      <c r="AB59" s="92"/>
      <c r="AC59" s="92"/>
      <c r="AD59" s="92"/>
      <c r="AE59" s="92"/>
      <c r="AF59" s="92"/>
      <c r="AG59" s="92">
        <v>0</v>
      </c>
      <c r="AH59" s="92">
        <v>0</v>
      </c>
      <c r="AI59" s="92">
        <v>0</v>
      </c>
      <c r="AJ59" s="92">
        <v>0</v>
      </c>
      <c r="AK59" s="92">
        <v>0</v>
      </c>
      <c r="AL59" s="92">
        <v>0</v>
      </c>
      <c r="AM59" s="92">
        <v>0</v>
      </c>
      <c r="AN59" s="92">
        <v>0</v>
      </c>
      <c r="AO59" s="92">
        <v>0</v>
      </c>
      <c r="AP59" s="92">
        <v>0</v>
      </c>
      <c r="AQ59" s="97">
        <v>0</v>
      </c>
      <c r="AR59" s="97">
        <v>0</v>
      </c>
      <c r="AS59" s="97">
        <v>0</v>
      </c>
      <c r="AT59" s="97">
        <v>0</v>
      </c>
      <c r="AU59" s="97">
        <v>0</v>
      </c>
    </row>
    <row r="60" spans="1:47" ht="20.25" hidden="1" customHeight="1">
      <c r="A60" s="94" t="s">
        <v>93</v>
      </c>
      <c r="B60" s="99" t="s">
        <v>94</v>
      </c>
      <c r="C60" s="92">
        <v>0</v>
      </c>
      <c r="D60" s="92">
        <v>0</v>
      </c>
      <c r="E60" s="92">
        <v>0</v>
      </c>
      <c r="F60" s="92">
        <v>0</v>
      </c>
      <c r="G60" s="92">
        <v>0</v>
      </c>
      <c r="H60" s="92">
        <v>0</v>
      </c>
      <c r="I60" s="92">
        <v>0</v>
      </c>
      <c r="J60" s="92">
        <v>0</v>
      </c>
      <c r="K60" s="92">
        <v>0</v>
      </c>
      <c r="L60" s="92">
        <v>0</v>
      </c>
      <c r="M60" s="92"/>
      <c r="N60" s="92"/>
      <c r="O60" s="92"/>
      <c r="P60" s="92"/>
      <c r="Q60" s="92"/>
      <c r="R60" s="92">
        <v>0</v>
      </c>
      <c r="S60" s="92">
        <v>0</v>
      </c>
      <c r="T60" s="92">
        <v>0</v>
      </c>
      <c r="U60" s="92">
        <v>0</v>
      </c>
      <c r="V60" s="92">
        <v>0</v>
      </c>
      <c r="W60" s="92">
        <v>0</v>
      </c>
      <c r="X60" s="92">
        <v>0</v>
      </c>
      <c r="Y60" s="92">
        <v>0</v>
      </c>
      <c r="Z60" s="92">
        <v>0</v>
      </c>
      <c r="AA60" s="92">
        <v>0</v>
      </c>
      <c r="AB60" s="92"/>
      <c r="AC60" s="92"/>
      <c r="AD60" s="92"/>
      <c r="AE60" s="92"/>
      <c r="AF60" s="92"/>
      <c r="AG60" s="92">
        <v>0</v>
      </c>
      <c r="AH60" s="92">
        <v>0</v>
      </c>
      <c r="AI60" s="92">
        <v>0</v>
      </c>
      <c r="AJ60" s="92">
        <v>0</v>
      </c>
      <c r="AK60" s="92">
        <v>0</v>
      </c>
      <c r="AL60" s="92">
        <v>0</v>
      </c>
      <c r="AM60" s="92">
        <v>0</v>
      </c>
      <c r="AN60" s="92">
        <v>0</v>
      </c>
      <c r="AO60" s="92">
        <v>0</v>
      </c>
      <c r="AP60" s="92">
        <v>0</v>
      </c>
      <c r="AQ60" s="93">
        <v>0</v>
      </c>
      <c r="AR60" s="97">
        <v>0</v>
      </c>
      <c r="AS60" s="97">
        <v>0</v>
      </c>
      <c r="AT60" s="97">
        <v>0</v>
      </c>
      <c r="AU60" s="97">
        <v>0</v>
      </c>
    </row>
    <row r="61" spans="1:47" ht="20.25" hidden="1" customHeight="1">
      <c r="A61" s="94"/>
      <c r="B61" s="100" t="s">
        <v>47</v>
      </c>
      <c r="C61" s="92">
        <v>0</v>
      </c>
      <c r="D61" s="92">
        <v>0</v>
      </c>
      <c r="E61" s="92">
        <v>0</v>
      </c>
      <c r="F61" s="92">
        <v>0</v>
      </c>
      <c r="G61" s="92">
        <v>0</v>
      </c>
      <c r="H61" s="92">
        <v>0</v>
      </c>
      <c r="I61" s="92">
        <v>0</v>
      </c>
      <c r="J61" s="92">
        <v>0</v>
      </c>
      <c r="K61" s="92">
        <v>0</v>
      </c>
      <c r="L61" s="92">
        <v>0</v>
      </c>
      <c r="M61" s="92"/>
      <c r="N61" s="92"/>
      <c r="O61" s="92"/>
      <c r="P61" s="92"/>
      <c r="Q61" s="92"/>
      <c r="R61" s="92">
        <v>0</v>
      </c>
      <c r="S61" s="92">
        <v>0</v>
      </c>
      <c r="T61" s="92">
        <v>0</v>
      </c>
      <c r="U61" s="92">
        <v>0</v>
      </c>
      <c r="V61" s="92">
        <v>0</v>
      </c>
      <c r="W61" s="92">
        <v>0</v>
      </c>
      <c r="X61" s="92">
        <v>0</v>
      </c>
      <c r="Y61" s="92">
        <v>0</v>
      </c>
      <c r="Z61" s="92">
        <v>0</v>
      </c>
      <c r="AA61" s="92">
        <v>0</v>
      </c>
      <c r="AB61" s="92"/>
      <c r="AC61" s="92"/>
      <c r="AD61" s="92"/>
      <c r="AE61" s="92"/>
      <c r="AF61" s="92"/>
      <c r="AG61" s="92">
        <v>0</v>
      </c>
      <c r="AH61" s="92">
        <v>0</v>
      </c>
      <c r="AI61" s="92">
        <v>0</v>
      </c>
      <c r="AJ61" s="92">
        <v>0</v>
      </c>
      <c r="AK61" s="92">
        <v>0</v>
      </c>
      <c r="AL61" s="92">
        <v>0</v>
      </c>
      <c r="AM61" s="92">
        <v>0</v>
      </c>
      <c r="AN61" s="92">
        <v>0</v>
      </c>
      <c r="AO61" s="92">
        <v>0</v>
      </c>
      <c r="AP61" s="92">
        <v>0</v>
      </c>
      <c r="AQ61" s="93">
        <v>0</v>
      </c>
      <c r="AR61" s="97">
        <v>0</v>
      </c>
      <c r="AS61" s="97">
        <v>0</v>
      </c>
      <c r="AT61" s="97">
        <v>0</v>
      </c>
      <c r="AU61" s="97">
        <v>0</v>
      </c>
    </row>
    <row r="62" spans="1:47" ht="20.25" hidden="1" customHeight="1">
      <c r="A62" s="94"/>
      <c r="B62" s="100" t="s">
        <v>48</v>
      </c>
      <c r="C62" s="92">
        <v>0</v>
      </c>
      <c r="D62" s="92">
        <v>0</v>
      </c>
      <c r="E62" s="92">
        <v>0</v>
      </c>
      <c r="F62" s="92">
        <v>0</v>
      </c>
      <c r="G62" s="92">
        <v>0</v>
      </c>
      <c r="H62" s="92">
        <v>0</v>
      </c>
      <c r="I62" s="92">
        <v>0</v>
      </c>
      <c r="J62" s="92">
        <v>0</v>
      </c>
      <c r="K62" s="92">
        <v>0</v>
      </c>
      <c r="L62" s="92">
        <v>0</v>
      </c>
      <c r="M62" s="92"/>
      <c r="N62" s="92"/>
      <c r="O62" s="92"/>
      <c r="P62" s="92"/>
      <c r="Q62" s="92"/>
      <c r="R62" s="92">
        <v>0</v>
      </c>
      <c r="S62" s="92">
        <v>0</v>
      </c>
      <c r="T62" s="92">
        <v>0</v>
      </c>
      <c r="U62" s="92">
        <v>0</v>
      </c>
      <c r="V62" s="92">
        <v>0</v>
      </c>
      <c r="W62" s="92">
        <v>0</v>
      </c>
      <c r="X62" s="92">
        <v>0</v>
      </c>
      <c r="Y62" s="92">
        <v>0</v>
      </c>
      <c r="Z62" s="92">
        <v>0</v>
      </c>
      <c r="AA62" s="92">
        <v>0</v>
      </c>
      <c r="AB62" s="92"/>
      <c r="AC62" s="92"/>
      <c r="AD62" s="92"/>
      <c r="AE62" s="92"/>
      <c r="AF62" s="92"/>
      <c r="AG62" s="92">
        <v>0</v>
      </c>
      <c r="AH62" s="92">
        <v>0</v>
      </c>
      <c r="AI62" s="92">
        <v>0</v>
      </c>
      <c r="AJ62" s="92">
        <v>0</v>
      </c>
      <c r="AK62" s="92">
        <v>0</v>
      </c>
      <c r="AL62" s="92">
        <v>0</v>
      </c>
      <c r="AM62" s="92">
        <v>0</v>
      </c>
      <c r="AN62" s="92">
        <v>0</v>
      </c>
      <c r="AO62" s="92">
        <v>0</v>
      </c>
      <c r="AP62" s="92">
        <v>0</v>
      </c>
      <c r="AQ62" s="93">
        <v>0</v>
      </c>
      <c r="AR62" s="97">
        <v>0</v>
      </c>
      <c r="AS62" s="97">
        <v>0</v>
      </c>
      <c r="AT62" s="97">
        <v>0</v>
      </c>
      <c r="AU62" s="97">
        <v>0</v>
      </c>
    </row>
    <row r="63" spans="1:47" ht="20.25" hidden="1" customHeight="1">
      <c r="A63" s="94"/>
      <c r="B63" s="100" t="s">
        <v>50</v>
      </c>
      <c r="C63" s="92">
        <v>0</v>
      </c>
      <c r="D63" s="92">
        <v>0</v>
      </c>
      <c r="E63" s="92">
        <v>0</v>
      </c>
      <c r="F63" s="92">
        <v>0</v>
      </c>
      <c r="G63" s="92">
        <v>0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  <c r="M63" s="92"/>
      <c r="N63" s="92"/>
      <c r="O63" s="92"/>
      <c r="P63" s="92"/>
      <c r="Q63" s="92"/>
      <c r="R63" s="92">
        <v>0</v>
      </c>
      <c r="S63" s="92">
        <v>0</v>
      </c>
      <c r="T63" s="92">
        <v>0</v>
      </c>
      <c r="U63" s="92">
        <v>0</v>
      </c>
      <c r="V63" s="92">
        <v>0</v>
      </c>
      <c r="W63" s="92">
        <v>0</v>
      </c>
      <c r="X63" s="92">
        <v>0</v>
      </c>
      <c r="Y63" s="92">
        <v>0</v>
      </c>
      <c r="Z63" s="92">
        <v>0</v>
      </c>
      <c r="AA63" s="92">
        <v>0</v>
      </c>
      <c r="AB63" s="92"/>
      <c r="AC63" s="92"/>
      <c r="AD63" s="92"/>
      <c r="AE63" s="92"/>
      <c r="AF63" s="92"/>
      <c r="AG63" s="92">
        <v>0</v>
      </c>
      <c r="AH63" s="92">
        <v>0</v>
      </c>
      <c r="AI63" s="92">
        <v>0</v>
      </c>
      <c r="AJ63" s="92">
        <v>0</v>
      </c>
      <c r="AK63" s="92">
        <v>0</v>
      </c>
      <c r="AL63" s="92">
        <v>0</v>
      </c>
      <c r="AM63" s="92">
        <v>0</v>
      </c>
      <c r="AN63" s="92">
        <v>0</v>
      </c>
      <c r="AO63" s="92">
        <v>0</v>
      </c>
      <c r="AP63" s="92">
        <v>0</v>
      </c>
      <c r="AQ63" s="93">
        <v>0</v>
      </c>
      <c r="AR63" s="97">
        <v>0</v>
      </c>
      <c r="AS63" s="97">
        <v>0</v>
      </c>
      <c r="AT63" s="97">
        <v>0</v>
      </c>
      <c r="AU63" s="97">
        <v>0</v>
      </c>
    </row>
    <row r="64" spans="1:47" ht="20.25" hidden="1" customHeight="1">
      <c r="A64" s="94"/>
      <c r="B64" s="100" t="s">
        <v>49</v>
      </c>
      <c r="C64" s="92">
        <v>0</v>
      </c>
      <c r="D64" s="92">
        <v>0</v>
      </c>
      <c r="E64" s="92">
        <v>0</v>
      </c>
      <c r="F64" s="92">
        <v>0</v>
      </c>
      <c r="G64" s="92">
        <v>0</v>
      </c>
      <c r="H64" s="92">
        <v>0</v>
      </c>
      <c r="I64" s="92">
        <v>0</v>
      </c>
      <c r="J64" s="92">
        <v>0</v>
      </c>
      <c r="K64" s="92">
        <v>0</v>
      </c>
      <c r="L64" s="92">
        <v>0</v>
      </c>
      <c r="M64" s="92"/>
      <c r="N64" s="92"/>
      <c r="O64" s="92"/>
      <c r="P64" s="92"/>
      <c r="Q64" s="92"/>
      <c r="R64" s="92">
        <v>0</v>
      </c>
      <c r="S64" s="92">
        <v>0</v>
      </c>
      <c r="T64" s="92">
        <v>0</v>
      </c>
      <c r="U64" s="92">
        <v>0</v>
      </c>
      <c r="V64" s="92">
        <v>0</v>
      </c>
      <c r="W64" s="92">
        <v>0</v>
      </c>
      <c r="X64" s="92">
        <v>0</v>
      </c>
      <c r="Y64" s="92">
        <v>0</v>
      </c>
      <c r="Z64" s="92">
        <v>0</v>
      </c>
      <c r="AA64" s="92">
        <v>0</v>
      </c>
      <c r="AB64" s="92"/>
      <c r="AC64" s="92"/>
      <c r="AD64" s="92"/>
      <c r="AE64" s="92"/>
      <c r="AF64" s="92"/>
      <c r="AG64" s="92">
        <v>0</v>
      </c>
      <c r="AH64" s="92">
        <v>0</v>
      </c>
      <c r="AI64" s="92">
        <v>0</v>
      </c>
      <c r="AJ64" s="92">
        <v>0</v>
      </c>
      <c r="AK64" s="92">
        <v>0</v>
      </c>
      <c r="AL64" s="92">
        <v>0</v>
      </c>
      <c r="AM64" s="92">
        <v>0</v>
      </c>
      <c r="AN64" s="92">
        <v>0</v>
      </c>
      <c r="AO64" s="92">
        <v>0</v>
      </c>
      <c r="AP64" s="92">
        <v>0</v>
      </c>
      <c r="AQ64" s="93">
        <v>0</v>
      </c>
      <c r="AR64" s="97">
        <v>0</v>
      </c>
      <c r="AS64" s="97">
        <v>0</v>
      </c>
      <c r="AT64" s="97">
        <v>0</v>
      </c>
      <c r="AU64" s="97">
        <v>0</v>
      </c>
    </row>
    <row r="65" spans="1:52" s="66" customFormat="1" ht="46.55" customHeight="1">
      <c r="A65" s="90" t="s">
        <v>3</v>
      </c>
      <c r="B65" s="101" t="s">
        <v>54</v>
      </c>
      <c r="C65" s="92">
        <v>15.524700000000003</v>
      </c>
      <c r="D65" s="92">
        <v>0</v>
      </c>
      <c r="E65" s="92">
        <v>0</v>
      </c>
      <c r="F65" s="92">
        <v>6.6775167190601108</v>
      </c>
      <c r="G65" s="92">
        <v>8.8471832809398911</v>
      </c>
      <c r="H65" s="92">
        <v>2.2999083333333337</v>
      </c>
      <c r="I65" s="92">
        <v>0</v>
      </c>
      <c r="J65" s="92">
        <v>0</v>
      </c>
      <c r="K65" s="92">
        <v>0.93086284685293696</v>
      </c>
      <c r="L65" s="92">
        <v>1.3690454864803965</v>
      </c>
      <c r="M65" s="92"/>
      <c r="N65" s="92"/>
      <c r="O65" s="92"/>
      <c r="P65" s="92"/>
      <c r="Q65" s="92"/>
      <c r="R65" s="92">
        <v>7.6396000000000006</v>
      </c>
      <c r="S65" s="92">
        <v>0</v>
      </c>
      <c r="T65" s="92">
        <v>0</v>
      </c>
      <c r="U65" s="92">
        <v>3.205161419299646</v>
      </c>
      <c r="V65" s="92">
        <v>4.4344385807003546</v>
      </c>
      <c r="W65" s="92">
        <v>2.2701666666666664</v>
      </c>
      <c r="X65" s="92">
        <v>0</v>
      </c>
      <c r="Y65" s="92">
        <v>0</v>
      </c>
      <c r="Z65" s="92">
        <v>0.88978120294426932</v>
      </c>
      <c r="AA65" s="92">
        <v>1.3803854637223971</v>
      </c>
      <c r="AB65" s="92"/>
      <c r="AC65" s="92"/>
      <c r="AD65" s="92"/>
      <c r="AE65" s="92"/>
      <c r="AF65" s="92"/>
      <c r="AG65" s="92">
        <v>7.8851000000000004</v>
      </c>
      <c r="AH65" s="92">
        <v>0</v>
      </c>
      <c r="AI65" s="92">
        <v>0</v>
      </c>
      <c r="AJ65" s="92">
        <v>3.4723552997604648</v>
      </c>
      <c r="AK65" s="92">
        <v>4.4127447002395357</v>
      </c>
      <c r="AL65" s="92">
        <v>2.3296500000000004</v>
      </c>
      <c r="AM65" s="92">
        <v>0</v>
      </c>
      <c r="AN65" s="92">
        <v>0</v>
      </c>
      <c r="AO65" s="92">
        <v>0.97194449076160461</v>
      </c>
      <c r="AP65" s="92">
        <v>1.3577055092383958</v>
      </c>
      <c r="AQ65" s="93">
        <v>2597.6881177137511</v>
      </c>
      <c r="AR65" s="93">
        <v>0</v>
      </c>
      <c r="AS65" s="93">
        <v>0</v>
      </c>
      <c r="AT65" s="93">
        <v>5136.1363636363631</v>
      </c>
      <c r="AU65" s="93">
        <v>1894.6275139269194</v>
      </c>
      <c r="AV65" s="63"/>
      <c r="AW65" s="63"/>
      <c r="AX65" s="63"/>
      <c r="AY65" s="63"/>
      <c r="AZ65" s="63"/>
    </row>
    <row r="66" spans="1:52" ht="27.7" customHeight="1">
      <c r="A66" s="94" t="s">
        <v>58</v>
      </c>
      <c r="B66" s="99" t="s">
        <v>95</v>
      </c>
      <c r="C66" s="96">
        <v>0</v>
      </c>
      <c r="D66" s="96">
        <v>0</v>
      </c>
      <c r="E66" s="96">
        <v>0</v>
      </c>
      <c r="F66" s="96">
        <v>0</v>
      </c>
      <c r="G66" s="96">
        <v>0</v>
      </c>
      <c r="H66" s="96">
        <v>0</v>
      </c>
      <c r="I66" s="96">
        <v>0</v>
      </c>
      <c r="J66" s="96">
        <v>0</v>
      </c>
      <c r="K66" s="96">
        <v>0</v>
      </c>
      <c r="L66" s="96">
        <v>0</v>
      </c>
      <c r="M66" s="96"/>
      <c r="N66" s="96"/>
      <c r="O66" s="96"/>
      <c r="P66" s="96"/>
      <c r="Q66" s="96"/>
      <c r="R66" s="96">
        <v>0</v>
      </c>
      <c r="S66" s="96">
        <v>0</v>
      </c>
      <c r="T66" s="96">
        <v>0</v>
      </c>
      <c r="U66" s="96">
        <v>0</v>
      </c>
      <c r="V66" s="96">
        <v>0</v>
      </c>
      <c r="W66" s="96">
        <v>0</v>
      </c>
      <c r="X66" s="96">
        <v>0</v>
      </c>
      <c r="Y66" s="96">
        <v>0</v>
      </c>
      <c r="Z66" s="96">
        <v>0</v>
      </c>
      <c r="AA66" s="96">
        <v>0</v>
      </c>
      <c r="AB66" s="96"/>
      <c r="AC66" s="96"/>
      <c r="AD66" s="96"/>
      <c r="AE66" s="96"/>
      <c r="AF66" s="96"/>
      <c r="AG66" s="96">
        <v>0</v>
      </c>
      <c r="AH66" s="96">
        <v>0</v>
      </c>
      <c r="AI66" s="96">
        <v>0</v>
      </c>
      <c r="AJ66" s="96">
        <v>0</v>
      </c>
      <c r="AK66" s="96">
        <v>0</v>
      </c>
      <c r="AL66" s="96">
        <v>0</v>
      </c>
      <c r="AM66" s="96">
        <v>0</v>
      </c>
      <c r="AN66" s="96">
        <v>0</v>
      </c>
      <c r="AO66" s="96">
        <v>0</v>
      </c>
      <c r="AP66" s="96">
        <v>0</v>
      </c>
      <c r="AQ66" s="93">
        <v>0</v>
      </c>
      <c r="AR66" s="93">
        <v>0</v>
      </c>
      <c r="AS66" s="97">
        <v>0</v>
      </c>
      <c r="AT66" s="97">
        <v>0</v>
      </c>
      <c r="AU66" s="97">
        <v>0</v>
      </c>
    </row>
    <row r="67" spans="1:52" ht="27.7" customHeight="1">
      <c r="A67" s="94" t="s">
        <v>59</v>
      </c>
      <c r="B67" s="99" t="s">
        <v>96</v>
      </c>
      <c r="C67" s="96">
        <v>15.524700000000003</v>
      </c>
      <c r="D67" s="96">
        <v>0</v>
      </c>
      <c r="E67" s="96">
        <v>0</v>
      </c>
      <c r="F67" s="96">
        <v>6.6775167190601108</v>
      </c>
      <c r="G67" s="96">
        <v>8.8471832809398911</v>
      </c>
      <c r="H67" s="96">
        <v>2.2999083333333337</v>
      </c>
      <c r="I67" s="96">
        <v>0</v>
      </c>
      <c r="J67" s="96">
        <v>0</v>
      </c>
      <c r="K67" s="96">
        <v>0.93086284685293696</v>
      </c>
      <c r="L67" s="96">
        <v>1.3690454864803965</v>
      </c>
      <c r="M67" s="96"/>
      <c r="N67" s="96"/>
      <c r="O67" s="96"/>
      <c r="P67" s="96"/>
      <c r="Q67" s="96"/>
      <c r="R67" s="96">
        <v>7.6396000000000006</v>
      </c>
      <c r="S67" s="96">
        <v>0</v>
      </c>
      <c r="T67" s="96">
        <v>0</v>
      </c>
      <c r="U67" s="96">
        <v>3.205161419299646</v>
      </c>
      <c r="V67" s="96">
        <v>4.4344385807003546</v>
      </c>
      <c r="W67" s="96">
        <v>2.2701666666666664</v>
      </c>
      <c r="X67" s="96">
        <v>0</v>
      </c>
      <c r="Y67" s="96">
        <v>0</v>
      </c>
      <c r="Z67" s="96">
        <v>0.88978120294426932</v>
      </c>
      <c r="AA67" s="96">
        <v>1.3803854637223971</v>
      </c>
      <c r="AB67" s="96"/>
      <c r="AC67" s="96"/>
      <c r="AD67" s="96"/>
      <c r="AE67" s="96"/>
      <c r="AF67" s="96"/>
      <c r="AG67" s="96">
        <v>7.8851000000000004</v>
      </c>
      <c r="AH67" s="96">
        <v>0</v>
      </c>
      <c r="AI67" s="96">
        <v>0</v>
      </c>
      <c r="AJ67" s="96">
        <v>3.4723552997604648</v>
      </c>
      <c r="AK67" s="96">
        <v>4.4127447002395357</v>
      </c>
      <c r="AL67" s="96">
        <v>2.3296500000000004</v>
      </c>
      <c r="AM67" s="96">
        <v>0</v>
      </c>
      <c r="AN67" s="96">
        <v>0</v>
      </c>
      <c r="AO67" s="96">
        <v>0.97194449076160461</v>
      </c>
      <c r="AP67" s="96">
        <v>1.3577055092383958</v>
      </c>
      <c r="AQ67" s="93">
        <v>2597.6881177137511</v>
      </c>
      <c r="AR67" s="97">
        <v>0</v>
      </c>
      <c r="AS67" s="97">
        <v>0</v>
      </c>
      <c r="AT67" s="97">
        <v>5136.1363636363631</v>
      </c>
      <c r="AU67" s="97">
        <v>1894.6275139269194</v>
      </c>
    </row>
    <row r="68" spans="1:52" s="108" customFormat="1" ht="27.7" customHeight="1">
      <c r="A68" s="102"/>
      <c r="B68" s="103" t="s">
        <v>56</v>
      </c>
      <c r="C68" s="104">
        <v>0.13439858832786178</v>
      </c>
      <c r="D68" s="104">
        <v>0</v>
      </c>
      <c r="E68" s="104">
        <v>0</v>
      </c>
      <c r="F68" s="104">
        <v>5.7807804374794609E-2</v>
      </c>
      <c r="G68" s="104">
        <v>0.12329899131473367</v>
      </c>
      <c r="H68" s="104">
        <v>0.12328642901813634</v>
      </c>
      <c r="I68" s="104">
        <v>0</v>
      </c>
      <c r="J68" s="104">
        <v>0</v>
      </c>
      <c r="K68" s="104">
        <v>4.9898839284531593E-2</v>
      </c>
      <c r="L68" s="104">
        <v>0.10826670588686541</v>
      </c>
      <c r="M68" s="105"/>
      <c r="N68" s="105"/>
      <c r="O68" s="105"/>
      <c r="P68" s="105"/>
      <c r="Q68" s="105"/>
      <c r="R68" s="104">
        <v>0.13240138673797583</v>
      </c>
      <c r="S68" s="104">
        <v>0</v>
      </c>
      <c r="T68" s="104">
        <v>0</v>
      </c>
      <c r="U68" s="104">
        <v>5.554843403245352E-2</v>
      </c>
      <c r="V68" s="104">
        <v>0.12329962288060722</v>
      </c>
      <c r="W68" s="104">
        <v>0.12139928698752225</v>
      </c>
      <c r="X68" s="104">
        <v>0</v>
      </c>
      <c r="Y68" s="104">
        <v>0</v>
      </c>
      <c r="Z68" s="104">
        <v>4.7581882510388723E-2</v>
      </c>
      <c r="AA68" s="104">
        <v>0.11008728143288352</v>
      </c>
      <c r="AB68" s="105"/>
      <c r="AC68" s="105"/>
      <c r="AD68" s="105"/>
      <c r="AE68" s="105"/>
      <c r="AF68" s="105"/>
      <c r="AG68" s="104">
        <v>0.13639192866154323</v>
      </c>
      <c r="AH68" s="104">
        <v>0</v>
      </c>
      <c r="AI68" s="104">
        <v>0</v>
      </c>
      <c r="AJ68" s="104">
        <v>6.0062806601369784E-2</v>
      </c>
      <c r="AK68" s="104">
        <v>0.12329835665048165</v>
      </c>
      <c r="AL68" s="104">
        <v>0.12518269747447611</v>
      </c>
      <c r="AM68" s="104">
        <v>0</v>
      </c>
      <c r="AN68" s="104">
        <v>0</v>
      </c>
      <c r="AO68" s="104">
        <v>5.2227001115615512E-2</v>
      </c>
      <c r="AP68" s="104">
        <v>0.1064957788564455</v>
      </c>
      <c r="AQ68" s="106"/>
      <c r="AR68" s="107"/>
      <c r="AS68" s="107"/>
      <c r="AT68" s="107"/>
      <c r="AU68" s="107"/>
    </row>
    <row r="69" spans="1:52" ht="27.7" customHeight="1">
      <c r="A69" s="94" t="s">
        <v>4</v>
      </c>
      <c r="B69" s="95" t="s">
        <v>97</v>
      </c>
      <c r="C69" s="96">
        <v>0</v>
      </c>
      <c r="D69" s="96">
        <v>0</v>
      </c>
      <c r="E69" s="96">
        <v>0</v>
      </c>
      <c r="F69" s="96">
        <v>0</v>
      </c>
      <c r="G69" s="96">
        <v>0</v>
      </c>
      <c r="H69" s="96">
        <v>0</v>
      </c>
      <c r="I69" s="96">
        <v>0</v>
      </c>
      <c r="J69" s="96">
        <v>0</v>
      </c>
      <c r="K69" s="96">
        <v>0</v>
      </c>
      <c r="L69" s="96">
        <v>0</v>
      </c>
      <c r="M69" s="96"/>
      <c r="N69" s="96"/>
      <c r="O69" s="96"/>
      <c r="P69" s="96"/>
      <c r="Q69" s="96"/>
      <c r="R69" s="96">
        <v>0</v>
      </c>
      <c r="S69" s="96">
        <v>0</v>
      </c>
      <c r="T69" s="96">
        <v>0</v>
      </c>
      <c r="U69" s="96">
        <v>0</v>
      </c>
      <c r="V69" s="96">
        <v>0</v>
      </c>
      <c r="W69" s="96">
        <v>0</v>
      </c>
      <c r="X69" s="96">
        <v>0</v>
      </c>
      <c r="Y69" s="96">
        <v>0</v>
      </c>
      <c r="Z69" s="96">
        <v>0</v>
      </c>
      <c r="AA69" s="96">
        <v>0</v>
      </c>
      <c r="AB69" s="96"/>
      <c r="AC69" s="96"/>
      <c r="AD69" s="96"/>
      <c r="AE69" s="96"/>
      <c r="AF69" s="96"/>
      <c r="AG69" s="96">
        <v>0</v>
      </c>
      <c r="AH69" s="96">
        <v>0</v>
      </c>
      <c r="AI69" s="96">
        <v>0</v>
      </c>
      <c r="AJ69" s="96">
        <v>0</v>
      </c>
      <c r="AK69" s="96">
        <v>0</v>
      </c>
      <c r="AL69" s="96">
        <v>0</v>
      </c>
      <c r="AM69" s="96">
        <v>0</v>
      </c>
      <c r="AN69" s="96">
        <v>0</v>
      </c>
      <c r="AO69" s="96">
        <v>0</v>
      </c>
      <c r="AP69" s="96">
        <v>0</v>
      </c>
      <c r="AQ69" s="93">
        <v>0</v>
      </c>
      <c r="AR69" s="97">
        <v>0</v>
      </c>
      <c r="AS69" s="97">
        <v>0</v>
      </c>
      <c r="AT69" s="97">
        <v>0</v>
      </c>
      <c r="AU69" s="97">
        <v>0</v>
      </c>
    </row>
    <row r="70" spans="1:52" ht="27.7" customHeight="1">
      <c r="A70" s="94" t="s">
        <v>5</v>
      </c>
      <c r="B70" s="95" t="s">
        <v>57</v>
      </c>
      <c r="C70" s="96">
        <v>0</v>
      </c>
      <c r="D70" s="96">
        <v>0</v>
      </c>
      <c r="E70" s="96">
        <v>0</v>
      </c>
      <c r="F70" s="96">
        <v>108.83485728093989</v>
      </c>
      <c r="G70" s="96">
        <v>62.906715000000005</v>
      </c>
      <c r="H70" s="96">
        <v>0</v>
      </c>
      <c r="I70" s="96">
        <v>0</v>
      </c>
      <c r="J70" s="96">
        <v>0</v>
      </c>
      <c r="K70" s="96">
        <v>17.724137153147066</v>
      </c>
      <c r="L70" s="96">
        <v>11.276074499999998</v>
      </c>
      <c r="M70" s="96"/>
      <c r="N70" s="96"/>
      <c r="O70" s="96"/>
      <c r="P70" s="96"/>
      <c r="Q70" s="96"/>
      <c r="R70" s="96">
        <v>0</v>
      </c>
      <c r="S70" s="96">
        <v>0</v>
      </c>
      <c r="T70" s="96">
        <v>0</v>
      </c>
      <c r="U70" s="96">
        <v>54.495140580700351</v>
      </c>
      <c r="V70" s="96">
        <v>31.530189000000004</v>
      </c>
      <c r="W70" s="96">
        <v>0</v>
      </c>
      <c r="X70" s="96">
        <v>0</v>
      </c>
      <c r="Y70" s="96">
        <v>0</v>
      </c>
      <c r="Z70" s="96">
        <v>19.208176130389063</v>
      </c>
      <c r="AA70" s="96">
        <v>11.158623999999998</v>
      </c>
      <c r="AB70" s="96"/>
      <c r="AC70" s="96"/>
      <c r="AD70" s="96"/>
      <c r="AE70" s="96"/>
      <c r="AF70" s="96"/>
      <c r="AG70" s="96">
        <v>0</v>
      </c>
      <c r="AH70" s="96">
        <v>0</v>
      </c>
      <c r="AI70" s="96">
        <v>0</v>
      </c>
      <c r="AJ70" s="96">
        <v>54.339716700239528</v>
      </c>
      <c r="AK70" s="96">
        <v>31.375939000000002</v>
      </c>
      <c r="AL70" s="96">
        <v>0</v>
      </c>
      <c r="AM70" s="96">
        <v>0</v>
      </c>
      <c r="AN70" s="96">
        <v>0</v>
      </c>
      <c r="AO70" s="96">
        <v>19.017747175905065</v>
      </c>
      <c r="AP70" s="96">
        <v>11.393525000000002</v>
      </c>
      <c r="AQ70" s="93">
        <v>0</v>
      </c>
      <c r="AR70" s="97">
        <v>0</v>
      </c>
      <c r="AS70" s="97">
        <v>0</v>
      </c>
      <c r="AT70" s="97">
        <v>3175.4080570754218</v>
      </c>
      <c r="AU70" s="97">
        <v>3253.5690966129641</v>
      </c>
    </row>
    <row r="71" spans="1:52" s="66" customFormat="1">
      <c r="A71" s="90" t="s">
        <v>13</v>
      </c>
      <c r="B71" s="91" t="s">
        <v>98</v>
      </c>
      <c r="C71" s="92">
        <v>99.843766999999986</v>
      </c>
      <c r="D71" s="92">
        <v>0</v>
      </c>
      <c r="E71" s="92">
        <v>0</v>
      </c>
      <c r="F71" s="92">
        <v>37.070948999999999</v>
      </c>
      <c r="G71" s="92">
        <v>62.772817999999994</v>
      </c>
      <c r="H71" s="92">
        <v>17.742666166666666</v>
      </c>
      <c r="I71" s="92">
        <v>0</v>
      </c>
      <c r="J71" s="92">
        <v>0</v>
      </c>
      <c r="K71" s="92">
        <v>6.4690000000000003</v>
      </c>
      <c r="L71" s="92">
        <v>11.273666166666665</v>
      </c>
      <c r="M71" s="92"/>
      <c r="N71" s="92"/>
      <c r="O71" s="92"/>
      <c r="P71" s="92"/>
      <c r="Q71" s="92"/>
      <c r="R71" s="92">
        <v>49.987192000000007</v>
      </c>
      <c r="S71" s="92">
        <v>0</v>
      </c>
      <c r="T71" s="92">
        <v>0</v>
      </c>
      <c r="U71" s="92">
        <v>18.525983000000004</v>
      </c>
      <c r="V71" s="92">
        <v>31.461209000000004</v>
      </c>
      <c r="W71" s="92">
        <v>17.825290666666664</v>
      </c>
      <c r="X71" s="92">
        <v>0</v>
      </c>
      <c r="Y71" s="92">
        <v>0</v>
      </c>
      <c r="Z71" s="92">
        <v>6.6691666666666665</v>
      </c>
      <c r="AA71" s="92">
        <v>11.156123999999998</v>
      </c>
      <c r="AB71" s="92"/>
      <c r="AC71" s="92"/>
      <c r="AD71" s="92"/>
      <c r="AE71" s="92"/>
      <c r="AF71" s="92"/>
      <c r="AG71" s="92">
        <v>49.856574999999999</v>
      </c>
      <c r="AH71" s="92">
        <v>0</v>
      </c>
      <c r="AI71" s="92">
        <v>0</v>
      </c>
      <c r="AJ71" s="92">
        <v>18.544965999999999</v>
      </c>
      <c r="AK71" s="92">
        <v>31.311609000000001</v>
      </c>
      <c r="AL71" s="92">
        <v>17.660041666666668</v>
      </c>
      <c r="AM71" s="92">
        <v>0</v>
      </c>
      <c r="AN71" s="92">
        <v>0</v>
      </c>
      <c r="AO71" s="92">
        <v>6.2688333333333324</v>
      </c>
      <c r="AP71" s="92">
        <v>11.391208333333335</v>
      </c>
      <c r="AQ71" s="93">
        <v>3035.5676758918794</v>
      </c>
      <c r="AR71" s="97">
        <v>0</v>
      </c>
      <c r="AS71" s="97">
        <v>0</v>
      </c>
      <c r="AT71" s="97">
        <v>3726.2508047077463</v>
      </c>
      <c r="AU71" s="97">
        <v>2669.3728544821502</v>
      </c>
      <c r="AV71" s="63"/>
      <c r="AW71" s="109"/>
      <c r="AX71" s="109"/>
      <c r="AY71" s="63"/>
      <c r="AZ71" s="63"/>
    </row>
    <row r="72" spans="1:52" ht="29.25" customHeight="1">
      <c r="A72" s="94" t="s">
        <v>99</v>
      </c>
      <c r="B72" s="95" t="s">
        <v>100</v>
      </c>
      <c r="C72" s="96">
        <v>0</v>
      </c>
      <c r="D72" s="96">
        <v>0</v>
      </c>
      <c r="E72" s="96">
        <v>0</v>
      </c>
      <c r="F72" s="96">
        <v>0</v>
      </c>
      <c r="G72" s="96">
        <v>0</v>
      </c>
      <c r="H72" s="96">
        <v>0</v>
      </c>
      <c r="I72" s="96">
        <v>0</v>
      </c>
      <c r="J72" s="96">
        <v>0</v>
      </c>
      <c r="K72" s="96">
        <v>0</v>
      </c>
      <c r="L72" s="96">
        <v>0</v>
      </c>
      <c r="M72" s="96"/>
      <c r="N72" s="96"/>
      <c r="O72" s="96"/>
      <c r="P72" s="96"/>
      <c r="Q72" s="96"/>
      <c r="R72" s="96">
        <v>0</v>
      </c>
      <c r="S72" s="96">
        <v>0</v>
      </c>
      <c r="T72" s="96">
        <v>0</v>
      </c>
      <c r="U72" s="96">
        <v>0</v>
      </c>
      <c r="V72" s="96">
        <v>0</v>
      </c>
      <c r="W72" s="96">
        <v>0</v>
      </c>
      <c r="X72" s="96">
        <v>0</v>
      </c>
      <c r="Y72" s="96">
        <v>0</v>
      </c>
      <c r="Z72" s="96">
        <v>0</v>
      </c>
      <c r="AA72" s="96">
        <v>0</v>
      </c>
      <c r="AB72" s="96"/>
      <c r="AC72" s="96"/>
      <c r="AD72" s="96"/>
      <c r="AE72" s="96"/>
      <c r="AF72" s="96"/>
      <c r="AG72" s="96">
        <v>0</v>
      </c>
      <c r="AH72" s="96">
        <v>0</v>
      </c>
      <c r="AI72" s="96">
        <v>0</v>
      </c>
      <c r="AJ72" s="96">
        <v>0</v>
      </c>
      <c r="AK72" s="96">
        <v>0</v>
      </c>
      <c r="AL72" s="96">
        <v>0</v>
      </c>
      <c r="AM72" s="96">
        <v>0</v>
      </c>
      <c r="AN72" s="96">
        <v>0</v>
      </c>
      <c r="AO72" s="96">
        <v>0</v>
      </c>
      <c r="AP72" s="96">
        <v>0</v>
      </c>
      <c r="AQ72" s="93"/>
      <c r="AR72" s="97"/>
      <c r="AS72" s="97"/>
      <c r="AT72" s="97"/>
      <c r="AU72" s="97"/>
    </row>
    <row r="73" spans="1:52" ht="30.75" customHeight="1">
      <c r="A73" s="94" t="s">
        <v>101</v>
      </c>
      <c r="B73" s="98" t="s">
        <v>102</v>
      </c>
      <c r="C73" s="96">
        <v>99.843766999999986</v>
      </c>
      <c r="D73" s="96">
        <v>0</v>
      </c>
      <c r="E73" s="96">
        <v>0</v>
      </c>
      <c r="F73" s="96">
        <v>37.070948999999999</v>
      </c>
      <c r="G73" s="96">
        <v>62.772817999999994</v>
      </c>
      <c r="H73" s="96">
        <v>17.742666166666666</v>
      </c>
      <c r="I73" s="96">
        <v>0</v>
      </c>
      <c r="J73" s="96">
        <v>0</v>
      </c>
      <c r="K73" s="96">
        <v>6.4690000000000003</v>
      </c>
      <c r="L73" s="96">
        <v>11.273666166666665</v>
      </c>
      <c r="M73" s="96"/>
      <c r="N73" s="96"/>
      <c r="O73" s="96"/>
      <c r="P73" s="96"/>
      <c r="Q73" s="96"/>
      <c r="R73" s="96">
        <v>49.987192000000007</v>
      </c>
      <c r="S73" s="96">
        <v>0</v>
      </c>
      <c r="T73" s="96">
        <v>0</v>
      </c>
      <c r="U73" s="96">
        <v>18.525983000000004</v>
      </c>
      <c r="V73" s="96">
        <v>31.461209000000004</v>
      </c>
      <c r="W73" s="96">
        <v>17.825290666666664</v>
      </c>
      <c r="X73" s="96">
        <v>0</v>
      </c>
      <c r="Y73" s="96">
        <v>0</v>
      </c>
      <c r="Z73" s="96">
        <v>6.6691666666666665</v>
      </c>
      <c r="AA73" s="96">
        <v>11.156123999999998</v>
      </c>
      <c r="AB73" s="96"/>
      <c r="AC73" s="96"/>
      <c r="AD73" s="96"/>
      <c r="AE73" s="96"/>
      <c r="AF73" s="96"/>
      <c r="AG73" s="96">
        <v>49.856574999999999</v>
      </c>
      <c r="AH73" s="96">
        <v>0</v>
      </c>
      <c r="AI73" s="96">
        <v>0</v>
      </c>
      <c r="AJ73" s="96">
        <v>18.544965999999999</v>
      </c>
      <c r="AK73" s="96">
        <v>31.311609000000001</v>
      </c>
      <c r="AL73" s="96">
        <v>17.660041666666668</v>
      </c>
      <c r="AM73" s="96">
        <v>0</v>
      </c>
      <c r="AN73" s="96">
        <v>0</v>
      </c>
      <c r="AO73" s="96">
        <v>6.2688333333333324</v>
      </c>
      <c r="AP73" s="96">
        <v>11.391208333333335</v>
      </c>
      <c r="AQ73" s="97"/>
      <c r="AR73" s="97"/>
      <c r="AS73" s="97"/>
      <c r="AT73" s="97"/>
      <c r="AU73" s="97"/>
    </row>
    <row r="74" spans="1:52" ht="29.25" customHeight="1">
      <c r="A74" s="94"/>
      <c r="B74" s="99" t="s">
        <v>103</v>
      </c>
      <c r="C74" s="96">
        <v>95.545781000000005</v>
      </c>
      <c r="D74" s="96">
        <v>0</v>
      </c>
      <c r="E74" s="96">
        <v>0</v>
      </c>
      <c r="F74" s="96">
        <v>33.839855999999997</v>
      </c>
      <c r="G74" s="96">
        <v>61.705925000000001</v>
      </c>
      <c r="H74" s="96">
        <v>17.066416166666666</v>
      </c>
      <c r="I74" s="96">
        <v>0</v>
      </c>
      <c r="J74" s="96">
        <v>0</v>
      </c>
      <c r="K74" s="96">
        <v>5.9374166666666675</v>
      </c>
      <c r="L74" s="96">
        <v>11.128999499999999</v>
      </c>
      <c r="M74" s="96">
        <v>5598.467778291707</v>
      </c>
      <c r="N74" s="96">
        <v>0</v>
      </c>
      <c r="O74" s="96">
        <v>0</v>
      </c>
      <c r="P74" s="96">
        <v>5699.424160339091</v>
      </c>
      <c r="Q74" s="96">
        <v>5544.6066827480763</v>
      </c>
      <c r="R74" s="96">
        <v>47.749582000000004</v>
      </c>
      <c r="S74" s="96">
        <v>0</v>
      </c>
      <c r="T74" s="96">
        <v>0</v>
      </c>
      <c r="U74" s="96">
        <v>16.822590999999999</v>
      </c>
      <c r="V74" s="96">
        <v>30.926991000000001</v>
      </c>
      <c r="W74" s="96">
        <v>17.116290666666668</v>
      </c>
      <c r="X74" s="96">
        <v>0</v>
      </c>
      <c r="Y74" s="96">
        <v>0</v>
      </c>
      <c r="Z74" s="96">
        <v>6.1071666666666671</v>
      </c>
      <c r="AA74" s="96">
        <v>11.009124</v>
      </c>
      <c r="AB74" s="96">
        <v>2789.7155364970822</v>
      </c>
      <c r="AC74" s="96">
        <v>0</v>
      </c>
      <c r="AD74" s="96">
        <v>0</v>
      </c>
      <c r="AE74" s="96">
        <v>5509.1311300930593</v>
      </c>
      <c r="AF74" s="96">
        <v>5618.4290412207183</v>
      </c>
      <c r="AG74" s="96">
        <v>47.796199000000001</v>
      </c>
      <c r="AH74" s="96">
        <v>0</v>
      </c>
      <c r="AI74" s="96">
        <v>0</v>
      </c>
      <c r="AJ74" s="96">
        <v>17.017264999999998</v>
      </c>
      <c r="AK74" s="96">
        <v>30.778934000000003</v>
      </c>
      <c r="AL74" s="96">
        <v>17.016541666666669</v>
      </c>
      <c r="AM74" s="96">
        <v>0</v>
      </c>
      <c r="AN74" s="96">
        <v>0</v>
      </c>
      <c r="AO74" s="96">
        <v>5.7676666666666661</v>
      </c>
      <c r="AP74" s="96">
        <v>11.248875000000002</v>
      </c>
      <c r="AQ74" s="96">
        <v>2808.8080372774525</v>
      </c>
      <c r="AR74" s="96">
        <v>0</v>
      </c>
      <c r="AS74" s="96">
        <v>0</v>
      </c>
      <c r="AT74" s="96">
        <v>2950.4591689302433</v>
      </c>
      <c r="AU74" s="96">
        <v>2736.1788623306775</v>
      </c>
      <c r="AW74" s="109"/>
      <c r="AX74" s="109"/>
    </row>
    <row r="75" spans="1:52" ht="20.25" hidden="1" customHeight="1">
      <c r="A75" s="94"/>
      <c r="B75" s="99" t="s">
        <v>82</v>
      </c>
      <c r="C75" s="96">
        <v>0</v>
      </c>
      <c r="D75" s="96">
        <v>0</v>
      </c>
      <c r="E75" s="96">
        <v>0</v>
      </c>
      <c r="F75" s="96">
        <v>0</v>
      </c>
      <c r="G75" s="96">
        <v>0</v>
      </c>
      <c r="H75" s="96">
        <v>0</v>
      </c>
      <c r="I75" s="96">
        <v>0</v>
      </c>
      <c r="J75" s="96">
        <v>0</v>
      </c>
      <c r="K75" s="96">
        <v>0</v>
      </c>
      <c r="L75" s="96">
        <v>0</v>
      </c>
      <c r="M75" s="96">
        <v>0</v>
      </c>
      <c r="N75" s="96">
        <v>0</v>
      </c>
      <c r="O75" s="96">
        <v>0</v>
      </c>
      <c r="P75" s="96">
        <v>0</v>
      </c>
      <c r="Q75" s="96">
        <v>0</v>
      </c>
      <c r="R75" s="96">
        <v>0</v>
      </c>
      <c r="S75" s="96">
        <v>0</v>
      </c>
      <c r="T75" s="96">
        <v>0</v>
      </c>
      <c r="U75" s="96">
        <v>0</v>
      </c>
      <c r="V75" s="96">
        <v>0</v>
      </c>
      <c r="W75" s="96">
        <v>0</v>
      </c>
      <c r="X75" s="96">
        <v>0</v>
      </c>
      <c r="Y75" s="96">
        <v>0</v>
      </c>
      <c r="Z75" s="96">
        <v>0</v>
      </c>
      <c r="AA75" s="96">
        <v>0</v>
      </c>
      <c r="AB75" s="96">
        <v>0</v>
      </c>
      <c r="AC75" s="96">
        <v>0</v>
      </c>
      <c r="AD75" s="96">
        <v>0</v>
      </c>
      <c r="AE75" s="96">
        <v>0</v>
      </c>
      <c r="AF75" s="96">
        <v>0</v>
      </c>
      <c r="AG75" s="96">
        <v>0</v>
      </c>
      <c r="AH75" s="96">
        <v>0</v>
      </c>
      <c r="AI75" s="96">
        <v>0</v>
      </c>
      <c r="AJ75" s="96">
        <v>0</v>
      </c>
      <c r="AK75" s="96">
        <v>0</v>
      </c>
      <c r="AL75" s="96">
        <v>0</v>
      </c>
      <c r="AM75" s="96">
        <v>0</v>
      </c>
      <c r="AN75" s="96">
        <v>0</v>
      </c>
      <c r="AO75" s="96">
        <v>0</v>
      </c>
      <c r="AP75" s="96">
        <v>0</v>
      </c>
      <c r="AQ75" s="96">
        <v>0</v>
      </c>
      <c r="AR75" s="96">
        <v>0</v>
      </c>
      <c r="AS75" s="96">
        <v>0</v>
      </c>
      <c r="AT75" s="96">
        <v>0</v>
      </c>
      <c r="AU75" s="96">
        <v>0</v>
      </c>
    </row>
    <row r="76" spans="1:52" ht="20.25" hidden="1" customHeight="1">
      <c r="A76" s="94"/>
      <c r="B76" s="99" t="s">
        <v>86</v>
      </c>
      <c r="C76" s="96">
        <v>0</v>
      </c>
      <c r="D76" s="96">
        <v>0</v>
      </c>
      <c r="E76" s="96">
        <v>0</v>
      </c>
      <c r="F76" s="96">
        <v>0</v>
      </c>
      <c r="G76" s="96">
        <v>0</v>
      </c>
      <c r="H76" s="96">
        <v>0</v>
      </c>
      <c r="I76" s="96">
        <v>0</v>
      </c>
      <c r="J76" s="96">
        <v>0</v>
      </c>
      <c r="K76" s="96">
        <v>0</v>
      </c>
      <c r="L76" s="96">
        <v>0</v>
      </c>
      <c r="M76" s="96">
        <v>0</v>
      </c>
      <c r="N76" s="96">
        <v>0</v>
      </c>
      <c r="O76" s="96">
        <v>0</v>
      </c>
      <c r="P76" s="96">
        <v>0</v>
      </c>
      <c r="Q76" s="96">
        <v>0</v>
      </c>
      <c r="R76" s="96">
        <v>0</v>
      </c>
      <c r="S76" s="96">
        <v>0</v>
      </c>
      <c r="T76" s="96">
        <v>0</v>
      </c>
      <c r="U76" s="96">
        <v>0</v>
      </c>
      <c r="V76" s="96">
        <v>0</v>
      </c>
      <c r="W76" s="96">
        <v>0</v>
      </c>
      <c r="X76" s="96">
        <v>0</v>
      </c>
      <c r="Y76" s="96">
        <v>0</v>
      </c>
      <c r="Z76" s="96">
        <v>0</v>
      </c>
      <c r="AA76" s="96">
        <v>0</v>
      </c>
      <c r="AB76" s="96">
        <v>0</v>
      </c>
      <c r="AC76" s="96">
        <v>0</v>
      </c>
      <c r="AD76" s="96">
        <v>0</v>
      </c>
      <c r="AE76" s="96">
        <v>0</v>
      </c>
      <c r="AF76" s="96">
        <v>0</v>
      </c>
      <c r="AG76" s="96">
        <v>0</v>
      </c>
      <c r="AH76" s="96">
        <v>0</v>
      </c>
      <c r="AI76" s="96">
        <v>0</v>
      </c>
      <c r="AJ76" s="96">
        <v>0</v>
      </c>
      <c r="AK76" s="96">
        <v>0</v>
      </c>
      <c r="AL76" s="96">
        <v>0</v>
      </c>
      <c r="AM76" s="96">
        <v>0</v>
      </c>
      <c r="AN76" s="96">
        <v>0</v>
      </c>
      <c r="AO76" s="96">
        <v>0</v>
      </c>
      <c r="AP76" s="96">
        <v>0</v>
      </c>
      <c r="AQ76" s="96">
        <v>0</v>
      </c>
      <c r="AR76" s="96">
        <v>0</v>
      </c>
      <c r="AS76" s="96">
        <v>0</v>
      </c>
      <c r="AT76" s="96">
        <v>0</v>
      </c>
      <c r="AU76" s="96">
        <v>0</v>
      </c>
    </row>
    <row r="77" spans="1:52" ht="20.25" hidden="1" customHeight="1">
      <c r="A77" s="94"/>
      <c r="B77" s="99" t="s">
        <v>88</v>
      </c>
      <c r="C77" s="96">
        <v>0</v>
      </c>
      <c r="D77" s="96">
        <v>0</v>
      </c>
      <c r="E77" s="96">
        <v>0</v>
      </c>
      <c r="F77" s="96">
        <v>0</v>
      </c>
      <c r="G77" s="96">
        <v>0</v>
      </c>
      <c r="H77" s="96">
        <v>0</v>
      </c>
      <c r="I77" s="96">
        <v>0</v>
      </c>
      <c r="J77" s="96">
        <v>0</v>
      </c>
      <c r="K77" s="96">
        <v>0</v>
      </c>
      <c r="L77" s="96">
        <v>0</v>
      </c>
      <c r="M77" s="96">
        <v>0</v>
      </c>
      <c r="N77" s="96">
        <v>0</v>
      </c>
      <c r="O77" s="96">
        <v>0</v>
      </c>
      <c r="P77" s="96">
        <v>0</v>
      </c>
      <c r="Q77" s="96">
        <v>0</v>
      </c>
      <c r="R77" s="96">
        <v>0</v>
      </c>
      <c r="S77" s="96">
        <v>0</v>
      </c>
      <c r="T77" s="96">
        <v>0</v>
      </c>
      <c r="U77" s="96">
        <v>0</v>
      </c>
      <c r="V77" s="96">
        <v>0</v>
      </c>
      <c r="W77" s="96">
        <v>0</v>
      </c>
      <c r="X77" s="96">
        <v>0</v>
      </c>
      <c r="Y77" s="96">
        <v>0</v>
      </c>
      <c r="Z77" s="96">
        <v>0</v>
      </c>
      <c r="AA77" s="96">
        <v>0</v>
      </c>
      <c r="AB77" s="96">
        <v>0</v>
      </c>
      <c r="AC77" s="96">
        <v>0</v>
      </c>
      <c r="AD77" s="96">
        <v>0</v>
      </c>
      <c r="AE77" s="96">
        <v>0</v>
      </c>
      <c r="AF77" s="96">
        <v>0</v>
      </c>
      <c r="AG77" s="96">
        <v>0</v>
      </c>
      <c r="AH77" s="96">
        <v>0</v>
      </c>
      <c r="AI77" s="96">
        <v>0</v>
      </c>
      <c r="AJ77" s="96">
        <v>0</v>
      </c>
      <c r="AK77" s="96">
        <v>0</v>
      </c>
      <c r="AL77" s="96">
        <v>0</v>
      </c>
      <c r="AM77" s="96">
        <v>0</v>
      </c>
      <c r="AN77" s="96">
        <v>0</v>
      </c>
      <c r="AO77" s="96">
        <v>0</v>
      </c>
      <c r="AP77" s="96">
        <v>0</v>
      </c>
      <c r="AQ77" s="96">
        <v>0</v>
      </c>
      <c r="AR77" s="96">
        <v>0</v>
      </c>
      <c r="AS77" s="96">
        <v>0</v>
      </c>
      <c r="AT77" s="96">
        <v>0</v>
      </c>
      <c r="AU77" s="96">
        <v>0</v>
      </c>
    </row>
    <row r="78" spans="1:52" ht="20.25" hidden="1" customHeight="1">
      <c r="A78" s="94"/>
      <c r="B78" s="99" t="s">
        <v>104</v>
      </c>
      <c r="C78" s="96">
        <v>0</v>
      </c>
      <c r="D78" s="96">
        <v>0</v>
      </c>
      <c r="E78" s="96">
        <v>0</v>
      </c>
      <c r="F78" s="96">
        <v>0</v>
      </c>
      <c r="G78" s="96">
        <v>0</v>
      </c>
      <c r="H78" s="96">
        <v>0</v>
      </c>
      <c r="I78" s="96">
        <v>0</v>
      </c>
      <c r="J78" s="96">
        <v>0</v>
      </c>
      <c r="K78" s="96">
        <v>0</v>
      </c>
      <c r="L78" s="96">
        <v>0</v>
      </c>
      <c r="M78" s="96">
        <v>0</v>
      </c>
      <c r="N78" s="96">
        <v>0</v>
      </c>
      <c r="O78" s="96">
        <v>0</v>
      </c>
      <c r="P78" s="96">
        <v>0</v>
      </c>
      <c r="Q78" s="96">
        <v>0</v>
      </c>
      <c r="R78" s="96">
        <v>0</v>
      </c>
      <c r="S78" s="96">
        <v>0</v>
      </c>
      <c r="T78" s="96">
        <v>0</v>
      </c>
      <c r="U78" s="96">
        <v>0</v>
      </c>
      <c r="V78" s="96">
        <v>0</v>
      </c>
      <c r="W78" s="96">
        <v>0</v>
      </c>
      <c r="X78" s="96">
        <v>0</v>
      </c>
      <c r="Y78" s="96">
        <v>0</v>
      </c>
      <c r="Z78" s="96">
        <v>0</v>
      </c>
      <c r="AA78" s="96">
        <v>0</v>
      </c>
      <c r="AB78" s="96">
        <v>0</v>
      </c>
      <c r="AC78" s="96">
        <v>0</v>
      </c>
      <c r="AD78" s="96">
        <v>0</v>
      </c>
      <c r="AE78" s="96">
        <v>0</v>
      </c>
      <c r="AF78" s="96">
        <v>0</v>
      </c>
      <c r="AG78" s="96">
        <v>0</v>
      </c>
      <c r="AH78" s="96">
        <v>0</v>
      </c>
      <c r="AI78" s="96">
        <v>0</v>
      </c>
      <c r="AJ78" s="96">
        <v>0</v>
      </c>
      <c r="AK78" s="96">
        <v>0</v>
      </c>
      <c r="AL78" s="96">
        <v>0</v>
      </c>
      <c r="AM78" s="96">
        <v>0</v>
      </c>
      <c r="AN78" s="96">
        <v>0</v>
      </c>
      <c r="AO78" s="96">
        <v>0</v>
      </c>
      <c r="AP78" s="96">
        <v>0</v>
      </c>
      <c r="AQ78" s="96">
        <v>0</v>
      </c>
      <c r="AR78" s="96">
        <v>0</v>
      </c>
      <c r="AS78" s="96">
        <v>0</v>
      </c>
      <c r="AT78" s="96">
        <v>0</v>
      </c>
      <c r="AU78" s="96">
        <v>0</v>
      </c>
    </row>
    <row r="79" spans="1:52" ht="20.25" hidden="1" customHeight="1">
      <c r="A79" s="94"/>
      <c r="B79" s="99" t="s">
        <v>90</v>
      </c>
      <c r="C79" s="96">
        <v>0</v>
      </c>
      <c r="D79" s="96">
        <v>0</v>
      </c>
      <c r="E79" s="96">
        <v>0</v>
      </c>
      <c r="F79" s="96">
        <v>0</v>
      </c>
      <c r="G79" s="96">
        <v>0</v>
      </c>
      <c r="H79" s="96">
        <v>0</v>
      </c>
      <c r="I79" s="96">
        <v>0</v>
      </c>
      <c r="J79" s="96">
        <v>0</v>
      </c>
      <c r="K79" s="96">
        <v>0</v>
      </c>
      <c r="L79" s="96">
        <v>0</v>
      </c>
      <c r="M79" s="96">
        <v>0</v>
      </c>
      <c r="N79" s="96">
        <v>0</v>
      </c>
      <c r="O79" s="96">
        <v>0</v>
      </c>
      <c r="P79" s="96">
        <v>0</v>
      </c>
      <c r="Q79" s="96">
        <v>0</v>
      </c>
      <c r="R79" s="96">
        <v>0</v>
      </c>
      <c r="S79" s="96">
        <v>0</v>
      </c>
      <c r="T79" s="96">
        <v>0</v>
      </c>
      <c r="U79" s="96">
        <v>0</v>
      </c>
      <c r="V79" s="96">
        <v>0</v>
      </c>
      <c r="W79" s="96">
        <v>0</v>
      </c>
      <c r="X79" s="96">
        <v>0</v>
      </c>
      <c r="Y79" s="96">
        <v>0</v>
      </c>
      <c r="Z79" s="96">
        <v>0</v>
      </c>
      <c r="AA79" s="96">
        <v>0</v>
      </c>
      <c r="AB79" s="96">
        <v>0</v>
      </c>
      <c r="AC79" s="96">
        <v>0</v>
      </c>
      <c r="AD79" s="96">
        <v>0</v>
      </c>
      <c r="AE79" s="96">
        <v>0</v>
      </c>
      <c r="AF79" s="96">
        <v>0</v>
      </c>
      <c r="AG79" s="96">
        <v>0</v>
      </c>
      <c r="AH79" s="96">
        <v>0</v>
      </c>
      <c r="AI79" s="96">
        <v>0</v>
      </c>
      <c r="AJ79" s="96">
        <v>0</v>
      </c>
      <c r="AK79" s="96">
        <v>0</v>
      </c>
      <c r="AL79" s="96">
        <v>0</v>
      </c>
      <c r="AM79" s="96">
        <v>0</v>
      </c>
      <c r="AN79" s="96">
        <v>0</v>
      </c>
      <c r="AO79" s="96">
        <v>0</v>
      </c>
      <c r="AP79" s="96">
        <v>0</v>
      </c>
      <c r="AQ79" s="96">
        <v>0</v>
      </c>
      <c r="AR79" s="96">
        <v>0</v>
      </c>
      <c r="AS79" s="96">
        <v>0</v>
      </c>
      <c r="AT79" s="96">
        <v>0</v>
      </c>
      <c r="AU79" s="96">
        <v>0</v>
      </c>
    </row>
    <row r="80" spans="1:52" ht="40.6" hidden="1" customHeight="1">
      <c r="A80" s="94"/>
      <c r="B80" s="99" t="s">
        <v>105</v>
      </c>
      <c r="C80" s="96">
        <v>0</v>
      </c>
      <c r="D80" s="96">
        <v>0</v>
      </c>
      <c r="E80" s="96">
        <v>0</v>
      </c>
      <c r="F80" s="96">
        <v>0</v>
      </c>
      <c r="G80" s="96">
        <v>0</v>
      </c>
      <c r="H80" s="96">
        <v>0</v>
      </c>
      <c r="I80" s="96">
        <v>0</v>
      </c>
      <c r="J80" s="96">
        <v>0</v>
      </c>
      <c r="K80" s="96">
        <v>0</v>
      </c>
      <c r="L80" s="96">
        <v>0</v>
      </c>
      <c r="M80" s="96">
        <v>0</v>
      </c>
      <c r="N80" s="96">
        <v>0</v>
      </c>
      <c r="O80" s="96">
        <v>0</v>
      </c>
      <c r="P80" s="96">
        <v>0</v>
      </c>
      <c r="Q80" s="96">
        <v>0</v>
      </c>
      <c r="R80" s="96">
        <v>0</v>
      </c>
      <c r="S80" s="96">
        <v>0</v>
      </c>
      <c r="T80" s="96">
        <v>0</v>
      </c>
      <c r="U80" s="96">
        <v>0</v>
      </c>
      <c r="V80" s="96">
        <v>0</v>
      </c>
      <c r="W80" s="96">
        <v>0</v>
      </c>
      <c r="X80" s="96">
        <v>0</v>
      </c>
      <c r="Y80" s="96">
        <v>0</v>
      </c>
      <c r="Z80" s="96">
        <v>0</v>
      </c>
      <c r="AA80" s="96">
        <v>0</v>
      </c>
      <c r="AB80" s="96">
        <v>0</v>
      </c>
      <c r="AC80" s="96">
        <v>0</v>
      </c>
      <c r="AD80" s="96">
        <v>0</v>
      </c>
      <c r="AE80" s="96">
        <v>0</v>
      </c>
      <c r="AF80" s="96">
        <v>0</v>
      </c>
      <c r="AG80" s="96">
        <v>0</v>
      </c>
      <c r="AH80" s="96">
        <v>0</v>
      </c>
      <c r="AI80" s="96">
        <v>0</v>
      </c>
      <c r="AJ80" s="96">
        <v>0</v>
      </c>
      <c r="AK80" s="96">
        <v>0</v>
      </c>
      <c r="AL80" s="96">
        <v>0</v>
      </c>
      <c r="AM80" s="96">
        <v>0</v>
      </c>
      <c r="AN80" s="96">
        <v>0</v>
      </c>
      <c r="AO80" s="96">
        <v>0</v>
      </c>
      <c r="AP80" s="96">
        <v>0</v>
      </c>
      <c r="AQ80" s="96">
        <v>0</v>
      </c>
      <c r="AR80" s="96">
        <v>0</v>
      </c>
      <c r="AS80" s="96">
        <v>0</v>
      </c>
      <c r="AT80" s="96">
        <v>0</v>
      </c>
      <c r="AU80" s="96">
        <v>0</v>
      </c>
    </row>
    <row r="81" spans="1:52" ht="20.25" hidden="1" customHeight="1">
      <c r="A81" s="94"/>
      <c r="B81" s="99" t="s">
        <v>106</v>
      </c>
      <c r="C81" s="96">
        <v>0</v>
      </c>
      <c r="D81" s="96">
        <v>0</v>
      </c>
      <c r="E81" s="96">
        <v>0</v>
      </c>
      <c r="F81" s="96">
        <v>0</v>
      </c>
      <c r="G81" s="96">
        <v>0</v>
      </c>
      <c r="H81" s="96">
        <v>0</v>
      </c>
      <c r="I81" s="96">
        <v>0</v>
      </c>
      <c r="J81" s="96">
        <v>0</v>
      </c>
      <c r="K81" s="96">
        <v>0</v>
      </c>
      <c r="L81" s="96">
        <v>0</v>
      </c>
      <c r="M81" s="96">
        <v>0</v>
      </c>
      <c r="N81" s="96">
        <v>0</v>
      </c>
      <c r="O81" s="96">
        <v>0</v>
      </c>
      <c r="P81" s="96">
        <v>0</v>
      </c>
      <c r="Q81" s="96">
        <v>0</v>
      </c>
      <c r="R81" s="96">
        <v>0</v>
      </c>
      <c r="S81" s="96">
        <v>0</v>
      </c>
      <c r="T81" s="96">
        <v>0</v>
      </c>
      <c r="U81" s="96">
        <v>0</v>
      </c>
      <c r="V81" s="96">
        <v>0</v>
      </c>
      <c r="W81" s="96">
        <v>0</v>
      </c>
      <c r="X81" s="96">
        <v>0</v>
      </c>
      <c r="Y81" s="96">
        <v>0</v>
      </c>
      <c r="Z81" s="96">
        <v>0</v>
      </c>
      <c r="AA81" s="96">
        <v>0</v>
      </c>
      <c r="AB81" s="96">
        <v>0</v>
      </c>
      <c r="AC81" s="96">
        <v>0</v>
      </c>
      <c r="AD81" s="96">
        <v>0</v>
      </c>
      <c r="AE81" s="96">
        <v>0</v>
      </c>
      <c r="AF81" s="96">
        <v>0</v>
      </c>
      <c r="AG81" s="96">
        <v>0</v>
      </c>
      <c r="AH81" s="96">
        <v>0</v>
      </c>
      <c r="AI81" s="96">
        <v>0</v>
      </c>
      <c r="AJ81" s="96">
        <v>0</v>
      </c>
      <c r="AK81" s="96">
        <v>0</v>
      </c>
      <c r="AL81" s="96">
        <v>0</v>
      </c>
      <c r="AM81" s="96">
        <v>0</v>
      </c>
      <c r="AN81" s="96">
        <v>0</v>
      </c>
      <c r="AO81" s="96">
        <v>0</v>
      </c>
      <c r="AP81" s="96">
        <v>0</v>
      </c>
      <c r="AQ81" s="96">
        <v>0</v>
      </c>
      <c r="AR81" s="96">
        <v>0</v>
      </c>
      <c r="AS81" s="96">
        <v>0</v>
      </c>
      <c r="AT81" s="96">
        <v>0</v>
      </c>
      <c r="AU81" s="96">
        <v>0</v>
      </c>
    </row>
    <row r="82" spans="1:52" ht="20.25" hidden="1" customHeight="1">
      <c r="A82" s="94"/>
      <c r="B82" s="99" t="s">
        <v>107</v>
      </c>
      <c r="C82" s="96">
        <v>0</v>
      </c>
      <c r="D82" s="96">
        <v>0</v>
      </c>
      <c r="E82" s="96">
        <v>0</v>
      </c>
      <c r="F82" s="96">
        <v>0</v>
      </c>
      <c r="G82" s="96">
        <v>0</v>
      </c>
      <c r="H82" s="96">
        <v>0</v>
      </c>
      <c r="I82" s="96">
        <v>0</v>
      </c>
      <c r="J82" s="96">
        <v>0</v>
      </c>
      <c r="K82" s="96">
        <v>0</v>
      </c>
      <c r="L82" s="96">
        <v>0</v>
      </c>
      <c r="M82" s="96">
        <v>0</v>
      </c>
      <c r="N82" s="96">
        <v>0</v>
      </c>
      <c r="O82" s="96">
        <v>0</v>
      </c>
      <c r="P82" s="96">
        <v>0</v>
      </c>
      <c r="Q82" s="96">
        <v>0</v>
      </c>
      <c r="R82" s="96">
        <v>0</v>
      </c>
      <c r="S82" s="96">
        <v>0</v>
      </c>
      <c r="T82" s="96">
        <v>0</v>
      </c>
      <c r="U82" s="96">
        <v>0</v>
      </c>
      <c r="V82" s="96">
        <v>0</v>
      </c>
      <c r="W82" s="96">
        <v>0</v>
      </c>
      <c r="X82" s="96">
        <v>0</v>
      </c>
      <c r="Y82" s="96">
        <v>0</v>
      </c>
      <c r="Z82" s="96">
        <v>0</v>
      </c>
      <c r="AA82" s="96">
        <v>0</v>
      </c>
      <c r="AB82" s="96">
        <v>0</v>
      </c>
      <c r="AC82" s="96">
        <v>0</v>
      </c>
      <c r="AD82" s="96">
        <v>0</v>
      </c>
      <c r="AE82" s="96">
        <v>0</v>
      </c>
      <c r="AF82" s="96">
        <v>0</v>
      </c>
      <c r="AG82" s="96">
        <v>0</v>
      </c>
      <c r="AH82" s="96">
        <v>0</v>
      </c>
      <c r="AI82" s="96">
        <v>0</v>
      </c>
      <c r="AJ82" s="96">
        <v>0</v>
      </c>
      <c r="AK82" s="96">
        <v>0</v>
      </c>
      <c r="AL82" s="96">
        <v>0</v>
      </c>
      <c r="AM82" s="96">
        <v>0</v>
      </c>
      <c r="AN82" s="96">
        <v>0</v>
      </c>
      <c r="AO82" s="96">
        <v>0</v>
      </c>
      <c r="AP82" s="96">
        <v>0</v>
      </c>
      <c r="AQ82" s="96">
        <v>0</v>
      </c>
      <c r="AR82" s="96">
        <v>0</v>
      </c>
      <c r="AS82" s="96">
        <v>0</v>
      </c>
      <c r="AT82" s="96">
        <v>0</v>
      </c>
      <c r="AU82" s="96">
        <v>0</v>
      </c>
    </row>
    <row r="83" spans="1:52" ht="20.25" hidden="1" customHeight="1">
      <c r="A83" s="94"/>
      <c r="B83" s="99" t="s">
        <v>108</v>
      </c>
      <c r="C83" s="96">
        <v>0</v>
      </c>
      <c r="D83" s="96">
        <v>0</v>
      </c>
      <c r="E83" s="96">
        <v>0</v>
      </c>
      <c r="F83" s="96">
        <v>0</v>
      </c>
      <c r="G83" s="96">
        <v>0</v>
      </c>
      <c r="H83" s="96">
        <v>0</v>
      </c>
      <c r="I83" s="96">
        <v>0</v>
      </c>
      <c r="J83" s="96">
        <v>0</v>
      </c>
      <c r="K83" s="96">
        <v>0</v>
      </c>
      <c r="L83" s="96">
        <v>0</v>
      </c>
      <c r="M83" s="96">
        <v>0</v>
      </c>
      <c r="N83" s="96">
        <v>0</v>
      </c>
      <c r="O83" s="96">
        <v>0</v>
      </c>
      <c r="P83" s="96">
        <v>0</v>
      </c>
      <c r="Q83" s="96">
        <v>0</v>
      </c>
      <c r="R83" s="96">
        <v>0</v>
      </c>
      <c r="S83" s="96">
        <v>0</v>
      </c>
      <c r="T83" s="96">
        <v>0</v>
      </c>
      <c r="U83" s="96">
        <v>0</v>
      </c>
      <c r="V83" s="96">
        <v>0</v>
      </c>
      <c r="W83" s="96">
        <v>0</v>
      </c>
      <c r="X83" s="96">
        <v>0</v>
      </c>
      <c r="Y83" s="96">
        <v>0</v>
      </c>
      <c r="Z83" s="96">
        <v>0</v>
      </c>
      <c r="AA83" s="96">
        <v>0</v>
      </c>
      <c r="AB83" s="96">
        <v>0</v>
      </c>
      <c r="AC83" s="96">
        <v>0</v>
      </c>
      <c r="AD83" s="96">
        <v>0</v>
      </c>
      <c r="AE83" s="96">
        <v>0</v>
      </c>
      <c r="AF83" s="96">
        <v>0</v>
      </c>
      <c r="AG83" s="96">
        <v>0</v>
      </c>
      <c r="AH83" s="96">
        <v>0</v>
      </c>
      <c r="AI83" s="96">
        <v>0</v>
      </c>
      <c r="AJ83" s="96">
        <v>0</v>
      </c>
      <c r="AK83" s="96">
        <v>0</v>
      </c>
      <c r="AL83" s="96">
        <v>0</v>
      </c>
      <c r="AM83" s="96">
        <v>0</v>
      </c>
      <c r="AN83" s="96">
        <v>0</v>
      </c>
      <c r="AO83" s="96">
        <v>0</v>
      </c>
      <c r="AP83" s="96">
        <v>0</v>
      </c>
      <c r="AQ83" s="96">
        <v>0</v>
      </c>
      <c r="AR83" s="96">
        <v>0</v>
      </c>
      <c r="AS83" s="96">
        <v>0</v>
      </c>
      <c r="AT83" s="96">
        <v>0</v>
      </c>
      <c r="AU83" s="96">
        <v>0</v>
      </c>
    </row>
    <row r="84" spans="1:52" ht="20.25" hidden="1" customHeight="1">
      <c r="A84" s="94"/>
      <c r="B84" s="99" t="s">
        <v>109</v>
      </c>
      <c r="C84" s="96">
        <v>0</v>
      </c>
      <c r="D84" s="96">
        <v>0</v>
      </c>
      <c r="E84" s="96">
        <v>0</v>
      </c>
      <c r="F84" s="96">
        <v>0</v>
      </c>
      <c r="G84" s="96">
        <v>0</v>
      </c>
      <c r="H84" s="96">
        <v>0</v>
      </c>
      <c r="I84" s="96">
        <v>0</v>
      </c>
      <c r="J84" s="96">
        <v>0</v>
      </c>
      <c r="K84" s="96">
        <v>0</v>
      </c>
      <c r="L84" s="96">
        <v>0</v>
      </c>
      <c r="M84" s="96">
        <v>0</v>
      </c>
      <c r="N84" s="96">
        <v>0</v>
      </c>
      <c r="O84" s="96">
        <v>0</v>
      </c>
      <c r="P84" s="96">
        <v>0</v>
      </c>
      <c r="Q84" s="96">
        <v>0</v>
      </c>
      <c r="R84" s="96">
        <v>0</v>
      </c>
      <c r="S84" s="96">
        <v>0</v>
      </c>
      <c r="T84" s="96">
        <v>0</v>
      </c>
      <c r="U84" s="96">
        <v>0</v>
      </c>
      <c r="V84" s="96">
        <v>0</v>
      </c>
      <c r="W84" s="96">
        <v>0</v>
      </c>
      <c r="X84" s="96">
        <v>0</v>
      </c>
      <c r="Y84" s="96">
        <v>0</v>
      </c>
      <c r="Z84" s="96">
        <v>0</v>
      </c>
      <c r="AA84" s="96">
        <v>0</v>
      </c>
      <c r="AB84" s="96">
        <v>0</v>
      </c>
      <c r="AC84" s="96">
        <v>0</v>
      </c>
      <c r="AD84" s="96">
        <v>0</v>
      </c>
      <c r="AE84" s="96">
        <v>0</v>
      </c>
      <c r="AF84" s="96">
        <v>0</v>
      </c>
      <c r="AG84" s="96">
        <v>0</v>
      </c>
      <c r="AH84" s="96">
        <v>0</v>
      </c>
      <c r="AI84" s="96">
        <v>0</v>
      </c>
      <c r="AJ84" s="96">
        <v>0</v>
      </c>
      <c r="AK84" s="96">
        <v>0</v>
      </c>
      <c r="AL84" s="96">
        <v>0</v>
      </c>
      <c r="AM84" s="96">
        <v>0</v>
      </c>
      <c r="AN84" s="96">
        <v>0</v>
      </c>
      <c r="AO84" s="96">
        <v>0</v>
      </c>
      <c r="AP84" s="96">
        <v>0</v>
      </c>
      <c r="AQ84" s="96">
        <v>0</v>
      </c>
      <c r="AR84" s="96">
        <v>0</v>
      </c>
      <c r="AS84" s="96">
        <v>0</v>
      </c>
      <c r="AT84" s="96">
        <v>0</v>
      </c>
      <c r="AU84" s="96">
        <v>0</v>
      </c>
    </row>
    <row r="85" spans="1:52" ht="5.95" hidden="1" customHeight="1">
      <c r="A85" s="94"/>
      <c r="B85" s="99" t="s">
        <v>110</v>
      </c>
      <c r="C85" s="96">
        <v>0</v>
      </c>
      <c r="D85" s="96">
        <v>0</v>
      </c>
      <c r="E85" s="96">
        <v>0</v>
      </c>
      <c r="F85" s="96">
        <v>0</v>
      </c>
      <c r="G85" s="96">
        <v>0</v>
      </c>
      <c r="H85" s="96">
        <v>0</v>
      </c>
      <c r="I85" s="96">
        <v>0</v>
      </c>
      <c r="J85" s="96">
        <v>0</v>
      </c>
      <c r="K85" s="96">
        <v>0</v>
      </c>
      <c r="L85" s="96">
        <v>0</v>
      </c>
      <c r="M85" s="96">
        <v>0</v>
      </c>
      <c r="N85" s="96">
        <v>0</v>
      </c>
      <c r="O85" s="96">
        <v>0</v>
      </c>
      <c r="P85" s="96">
        <v>0</v>
      </c>
      <c r="Q85" s="96">
        <v>0</v>
      </c>
      <c r="R85" s="96">
        <v>0</v>
      </c>
      <c r="S85" s="96">
        <v>0</v>
      </c>
      <c r="T85" s="96">
        <v>0</v>
      </c>
      <c r="U85" s="96">
        <v>0</v>
      </c>
      <c r="V85" s="96">
        <v>0</v>
      </c>
      <c r="W85" s="96">
        <v>0</v>
      </c>
      <c r="X85" s="96">
        <v>0</v>
      </c>
      <c r="Y85" s="96">
        <v>0</v>
      </c>
      <c r="Z85" s="96">
        <v>0</v>
      </c>
      <c r="AA85" s="96">
        <v>0</v>
      </c>
      <c r="AB85" s="96">
        <v>0</v>
      </c>
      <c r="AC85" s="96">
        <v>0</v>
      </c>
      <c r="AD85" s="96">
        <v>0</v>
      </c>
      <c r="AE85" s="96">
        <v>0</v>
      </c>
      <c r="AF85" s="96">
        <v>0</v>
      </c>
      <c r="AG85" s="96">
        <v>0</v>
      </c>
      <c r="AH85" s="96">
        <v>0</v>
      </c>
      <c r="AI85" s="96">
        <v>0</v>
      </c>
      <c r="AJ85" s="96">
        <v>0</v>
      </c>
      <c r="AK85" s="96">
        <v>0</v>
      </c>
      <c r="AL85" s="96">
        <v>0</v>
      </c>
      <c r="AM85" s="96">
        <v>0</v>
      </c>
      <c r="AN85" s="96">
        <v>0</v>
      </c>
      <c r="AO85" s="96">
        <v>0</v>
      </c>
      <c r="AP85" s="96">
        <v>0</v>
      </c>
      <c r="AQ85" s="96">
        <v>0</v>
      </c>
      <c r="AR85" s="96">
        <v>0</v>
      </c>
      <c r="AS85" s="96">
        <v>0</v>
      </c>
      <c r="AT85" s="96">
        <v>0</v>
      </c>
      <c r="AU85" s="96">
        <v>0</v>
      </c>
    </row>
    <row r="86" spans="1:52" ht="29.25" customHeight="1">
      <c r="A86" s="94"/>
      <c r="B86" s="99" t="s">
        <v>111</v>
      </c>
      <c r="C86" s="96">
        <v>3.1400399999999999</v>
      </c>
      <c r="D86" s="96">
        <v>0</v>
      </c>
      <c r="E86" s="96">
        <v>0</v>
      </c>
      <c r="F86" s="96">
        <v>2.6715</v>
      </c>
      <c r="G86" s="96">
        <v>0.46854000000000001</v>
      </c>
      <c r="H86" s="96">
        <v>0.54441666666666666</v>
      </c>
      <c r="I86" s="96">
        <v>0</v>
      </c>
      <c r="J86" s="96">
        <v>0</v>
      </c>
      <c r="K86" s="96">
        <v>0.4664166666666667</v>
      </c>
      <c r="L86" s="96">
        <v>7.8E-2</v>
      </c>
      <c r="M86" s="96">
        <v>5767.7146793203729</v>
      </c>
      <c r="N86" s="96">
        <v>0</v>
      </c>
      <c r="O86" s="96">
        <v>0</v>
      </c>
      <c r="P86" s="96">
        <v>5727.7112738967298</v>
      </c>
      <c r="Q86" s="96">
        <v>6006.9230769230771</v>
      </c>
      <c r="R86" s="96">
        <v>1.6602000000000001</v>
      </c>
      <c r="S86" s="96">
        <v>0</v>
      </c>
      <c r="T86" s="96">
        <v>0</v>
      </c>
      <c r="U86" s="96">
        <v>1.4246000000000001</v>
      </c>
      <c r="V86" s="96">
        <v>0.2356</v>
      </c>
      <c r="W86" s="96">
        <v>0.57566666666666666</v>
      </c>
      <c r="X86" s="96">
        <v>0</v>
      </c>
      <c r="Y86" s="96">
        <v>0</v>
      </c>
      <c r="Z86" s="96">
        <v>0.49633333333333335</v>
      </c>
      <c r="AA86" s="96">
        <v>7.9333333333333339E-2</v>
      </c>
      <c r="AB86" s="96">
        <v>2883.9606253618995</v>
      </c>
      <c r="AC86" s="96">
        <v>0</v>
      </c>
      <c r="AD86" s="96">
        <v>0</v>
      </c>
      <c r="AE86" s="96">
        <v>2870.2484889187376</v>
      </c>
      <c r="AF86" s="96">
        <v>2969.7478991596636</v>
      </c>
      <c r="AG86" s="96">
        <v>1.4798399999999998</v>
      </c>
      <c r="AH86" s="96">
        <v>0</v>
      </c>
      <c r="AI86" s="96">
        <v>0</v>
      </c>
      <c r="AJ86" s="96">
        <v>1.2468999999999999</v>
      </c>
      <c r="AK86" s="96">
        <v>0.23294000000000001</v>
      </c>
      <c r="AL86" s="96">
        <v>0.51316666666666666</v>
      </c>
      <c r="AM86" s="96">
        <v>0</v>
      </c>
      <c r="AN86" s="96">
        <v>0</v>
      </c>
      <c r="AO86" s="96">
        <v>0.4365</v>
      </c>
      <c r="AP86" s="96">
        <v>7.6666666666666661E-2</v>
      </c>
      <c r="AQ86" s="96">
        <v>2883.741474504709</v>
      </c>
      <c r="AR86" s="96">
        <v>0</v>
      </c>
      <c r="AS86" s="96">
        <v>0</v>
      </c>
      <c r="AT86" s="96">
        <v>2856.5864833906066</v>
      </c>
      <c r="AU86" s="96">
        <v>3038.347826086957</v>
      </c>
    </row>
    <row r="87" spans="1:52" ht="29.25" customHeight="1">
      <c r="A87" s="94"/>
      <c r="B87" s="99" t="s">
        <v>112</v>
      </c>
      <c r="C87" s="96">
        <v>0.88444299999999998</v>
      </c>
      <c r="D87" s="96">
        <v>0</v>
      </c>
      <c r="E87" s="96">
        <v>0</v>
      </c>
      <c r="F87" s="96">
        <v>0.41221399999999997</v>
      </c>
      <c r="G87" s="96">
        <v>0.47222900000000001</v>
      </c>
      <c r="H87" s="96">
        <v>0.10066666666666665</v>
      </c>
      <c r="I87" s="96">
        <v>0</v>
      </c>
      <c r="J87" s="96">
        <v>0</v>
      </c>
      <c r="K87" s="96">
        <v>4.725E-2</v>
      </c>
      <c r="L87" s="96">
        <v>5.3416666666666661E-2</v>
      </c>
      <c r="M87" s="96">
        <v>0</v>
      </c>
      <c r="N87" s="96">
        <v>0</v>
      </c>
      <c r="O87" s="96">
        <v>0</v>
      </c>
      <c r="P87" s="96">
        <v>0</v>
      </c>
      <c r="Q87" s="96">
        <v>0</v>
      </c>
      <c r="R87" s="96">
        <v>0.44451399999999996</v>
      </c>
      <c r="S87" s="96">
        <v>0</v>
      </c>
      <c r="T87" s="96">
        <v>0</v>
      </c>
      <c r="U87" s="96">
        <v>0.206645</v>
      </c>
      <c r="V87" s="96">
        <v>0.237869</v>
      </c>
      <c r="W87" s="96">
        <v>0.10233333333333333</v>
      </c>
      <c r="X87" s="96">
        <v>0</v>
      </c>
      <c r="Y87" s="96">
        <v>0</v>
      </c>
      <c r="Z87" s="96">
        <v>4.7833333333333332E-2</v>
      </c>
      <c r="AA87" s="96">
        <v>5.4499999999999993E-2</v>
      </c>
      <c r="AB87" s="96">
        <v>0</v>
      </c>
      <c r="AC87" s="96">
        <v>0</v>
      </c>
      <c r="AD87" s="96">
        <v>0</v>
      </c>
      <c r="AE87" s="96">
        <v>0</v>
      </c>
      <c r="AF87" s="96">
        <v>0</v>
      </c>
      <c r="AG87" s="96">
        <v>0.43992900000000001</v>
      </c>
      <c r="AH87" s="96">
        <v>0</v>
      </c>
      <c r="AI87" s="96">
        <v>0</v>
      </c>
      <c r="AJ87" s="96">
        <v>0.205569</v>
      </c>
      <c r="AK87" s="96">
        <v>0.23436000000000001</v>
      </c>
      <c r="AL87" s="96">
        <v>9.9000000000000005E-2</v>
      </c>
      <c r="AM87" s="96">
        <v>0</v>
      </c>
      <c r="AN87" s="96">
        <v>0</v>
      </c>
      <c r="AO87" s="96">
        <v>4.6666666666666676E-2</v>
      </c>
      <c r="AP87" s="96">
        <v>5.2333333333333329E-2</v>
      </c>
      <c r="AQ87" s="96">
        <v>0</v>
      </c>
      <c r="AR87" s="96">
        <v>0</v>
      </c>
      <c r="AS87" s="96">
        <v>0</v>
      </c>
      <c r="AT87" s="96">
        <v>0</v>
      </c>
      <c r="AU87" s="96">
        <v>0</v>
      </c>
    </row>
    <row r="88" spans="1:52" ht="29.25" customHeight="1">
      <c r="A88" s="94"/>
      <c r="B88" s="99" t="s">
        <v>113</v>
      </c>
      <c r="C88" s="96">
        <v>0.273503</v>
      </c>
      <c r="D88" s="96">
        <v>0</v>
      </c>
      <c r="E88" s="96">
        <v>0</v>
      </c>
      <c r="F88" s="96">
        <v>0.14737899999999998</v>
      </c>
      <c r="G88" s="96">
        <v>0.12612400000000001</v>
      </c>
      <c r="H88" s="96">
        <v>3.1166666666666669E-2</v>
      </c>
      <c r="I88" s="96">
        <v>0</v>
      </c>
      <c r="J88" s="96">
        <v>0</v>
      </c>
      <c r="K88" s="96">
        <v>1.7916666666666668E-2</v>
      </c>
      <c r="L88" s="96">
        <v>1.325E-2</v>
      </c>
      <c r="M88" s="96">
        <v>0</v>
      </c>
      <c r="N88" s="96">
        <v>0</v>
      </c>
      <c r="O88" s="96">
        <v>0</v>
      </c>
      <c r="P88" s="96">
        <v>0</v>
      </c>
      <c r="Q88" s="96">
        <v>0</v>
      </c>
      <c r="R88" s="96">
        <v>0.13289600000000001</v>
      </c>
      <c r="S88" s="96">
        <v>0</v>
      </c>
      <c r="T88" s="96">
        <v>0</v>
      </c>
      <c r="U88" s="96">
        <v>7.2147000000000003E-2</v>
      </c>
      <c r="V88" s="96">
        <v>6.0748999999999997E-2</v>
      </c>
      <c r="W88" s="96">
        <v>3.1E-2</v>
      </c>
      <c r="X88" s="96">
        <v>0</v>
      </c>
      <c r="Y88" s="96">
        <v>0</v>
      </c>
      <c r="Z88" s="96">
        <v>1.7833333333333333E-2</v>
      </c>
      <c r="AA88" s="96">
        <v>1.3166666666666667E-2</v>
      </c>
      <c r="AB88" s="96">
        <v>0</v>
      </c>
      <c r="AC88" s="96">
        <v>0</v>
      </c>
      <c r="AD88" s="96">
        <v>0</v>
      </c>
      <c r="AE88" s="96">
        <v>0</v>
      </c>
      <c r="AF88" s="96">
        <v>0</v>
      </c>
      <c r="AG88" s="96">
        <v>0.14060699999999998</v>
      </c>
      <c r="AH88" s="96">
        <v>0</v>
      </c>
      <c r="AI88" s="96">
        <v>0</v>
      </c>
      <c r="AJ88" s="96">
        <v>7.5231999999999993E-2</v>
      </c>
      <c r="AK88" s="96">
        <v>6.5375000000000003E-2</v>
      </c>
      <c r="AL88" s="96">
        <v>3.1333333333333338E-2</v>
      </c>
      <c r="AM88" s="96">
        <v>0</v>
      </c>
      <c r="AN88" s="96">
        <v>0</v>
      </c>
      <c r="AO88" s="96">
        <v>1.8000000000000002E-2</v>
      </c>
      <c r="AP88" s="96">
        <v>1.3333333333333332E-2</v>
      </c>
      <c r="AQ88" s="96">
        <v>0</v>
      </c>
      <c r="AR88" s="96">
        <v>0</v>
      </c>
      <c r="AS88" s="96">
        <v>0</v>
      </c>
      <c r="AT88" s="96">
        <v>0</v>
      </c>
      <c r="AU88" s="96">
        <v>0</v>
      </c>
    </row>
    <row r="89" spans="1:52" s="66" customFormat="1" ht="30.75" customHeight="1">
      <c r="A89" s="90" t="s">
        <v>60</v>
      </c>
      <c r="B89" s="91" t="s">
        <v>55</v>
      </c>
      <c r="C89" s="92">
        <v>0.14331999999999998</v>
      </c>
      <c r="D89" s="92">
        <v>0</v>
      </c>
      <c r="E89" s="92">
        <v>0</v>
      </c>
      <c r="F89" s="92">
        <v>1.0010000000000002E-2</v>
      </c>
      <c r="G89" s="92">
        <v>0.13330999999999998</v>
      </c>
      <c r="H89" s="92">
        <v>2.591666666666667E-3</v>
      </c>
      <c r="I89" s="92">
        <v>0</v>
      </c>
      <c r="J89" s="92">
        <v>0</v>
      </c>
      <c r="K89" s="92">
        <v>1.8333333333333334E-4</v>
      </c>
      <c r="L89" s="92">
        <v>2.4083333333333335E-3</v>
      </c>
      <c r="M89" s="92">
        <v>55300.321543408347</v>
      </c>
      <c r="N89" s="92">
        <v>0</v>
      </c>
      <c r="O89" s="92">
        <v>0</v>
      </c>
      <c r="P89" s="92">
        <v>54600.000000000007</v>
      </c>
      <c r="Q89" s="92">
        <v>55353.633217993069</v>
      </c>
      <c r="R89" s="92">
        <v>7.3399999999999993E-2</v>
      </c>
      <c r="S89" s="92">
        <v>0</v>
      </c>
      <c r="T89" s="92">
        <v>0</v>
      </c>
      <c r="U89" s="92">
        <v>4.4200000000000003E-3</v>
      </c>
      <c r="V89" s="92">
        <v>6.898E-2</v>
      </c>
      <c r="W89" s="92">
        <v>2.6666666666666666E-3</v>
      </c>
      <c r="X89" s="92">
        <v>0</v>
      </c>
      <c r="Y89" s="92">
        <v>0</v>
      </c>
      <c r="Z89" s="92">
        <v>1.6666666666666666E-4</v>
      </c>
      <c r="AA89" s="92">
        <v>2.5000000000000001E-3</v>
      </c>
      <c r="AB89" s="92">
        <v>27525</v>
      </c>
      <c r="AC89" s="92">
        <v>0</v>
      </c>
      <c r="AD89" s="92">
        <v>0</v>
      </c>
      <c r="AE89" s="92">
        <v>26520.000000000004</v>
      </c>
      <c r="AF89" s="92">
        <v>27592</v>
      </c>
      <c r="AG89" s="92">
        <v>6.9919999999999996E-2</v>
      </c>
      <c r="AH89" s="92">
        <v>0</v>
      </c>
      <c r="AI89" s="92">
        <v>0</v>
      </c>
      <c r="AJ89" s="92">
        <v>5.5900000000000004E-3</v>
      </c>
      <c r="AK89" s="92">
        <v>6.4329999999999998E-2</v>
      </c>
      <c r="AL89" s="92">
        <v>2.5166666666666666E-3</v>
      </c>
      <c r="AM89" s="92">
        <v>0</v>
      </c>
      <c r="AN89" s="92">
        <v>0</v>
      </c>
      <c r="AO89" s="92">
        <v>2.0000000000000001E-4</v>
      </c>
      <c r="AP89" s="92">
        <v>2.3166666666666665E-3</v>
      </c>
      <c r="AQ89" s="97">
        <v>2366.3551401869163</v>
      </c>
      <c r="AR89" s="97">
        <v>0</v>
      </c>
      <c r="AS89" s="97">
        <v>0</v>
      </c>
      <c r="AT89" s="97">
        <v>2329.0322580645161</v>
      </c>
      <c r="AU89" s="97">
        <v>2369.2695214105797</v>
      </c>
      <c r="AV89" s="63"/>
      <c r="AW89" s="109"/>
      <c r="AX89" s="109"/>
      <c r="AY89" s="63"/>
      <c r="AZ89" s="63"/>
    </row>
    <row r="90" spans="1:52" ht="40.6" hidden="1" customHeight="1">
      <c r="A90" s="94" t="s">
        <v>114</v>
      </c>
      <c r="B90" s="99" t="s">
        <v>115</v>
      </c>
      <c r="C90" s="92">
        <v>0</v>
      </c>
      <c r="D90" s="92">
        <v>0</v>
      </c>
      <c r="E90" s="92">
        <v>0</v>
      </c>
      <c r="F90" s="92">
        <v>0</v>
      </c>
      <c r="G90" s="92">
        <v>0</v>
      </c>
      <c r="H90" s="92">
        <v>0</v>
      </c>
      <c r="I90" s="92">
        <v>0</v>
      </c>
      <c r="J90" s="92">
        <v>0</v>
      </c>
      <c r="K90" s="92">
        <v>0</v>
      </c>
      <c r="L90" s="92">
        <v>0</v>
      </c>
      <c r="M90" s="92">
        <v>0</v>
      </c>
      <c r="N90" s="92">
        <v>0</v>
      </c>
      <c r="O90" s="92">
        <v>0</v>
      </c>
      <c r="P90" s="92">
        <v>0</v>
      </c>
      <c r="Q90" s="92">
        <v>0</v>
      </c>
      <c r="R90" s="92">
        <v>0</v>
      </c>
      <c r="S90" s="92">
        <v>0</v>
      </c>
      <c r="T90" s="92">
        <v>0</v>
      </c>
      <c r="U90" s="92">
        <v>0</v>
      </c>
      <c r="V90" s="92">
        <v>0</v>
      </c>
      <c r="W90" s="92">
        <v>0</v>
      </c>
      <c r="X90" s="92">
        <v>0</v>
      </c>
      <c r="Y90" s="92">
        <v>0</v>
      </c>
      <c r="Z90" s="92">
        <v>0</v>
      </c>
      <c r="AA90" s="92">
        <v>0</v>
      </c>
      <c r="AB90" s="92">
        <v>0</v>
      </c>
      <c r="AC90" s="92">
        <v>0</v>
      </c>
      <c r="AD90" s="92">
        <v>0</v>
      </c>
      <c r="AE90" s="92">
        <v>0</v>
      </c>
      <c r="AF90" s="92">
        <v>0</v>
      </c>
      <c r="AG90" s="92">
        <v>0</v>
      </c>
      <c r="AH90" s="92">
        <v>0</v>
      </c>
      <c r="AI90" s="92">
        <v>0</v>
      </c>
      <c r="AJ90" s="92">
        <v>0</v>
      </c>
      <c r="AK90" s="92">
        <v>0</v>
      </c>
      <c r="AL90" s="92">
        <v>0</v>
      </c>
      <c r="AM90" s="92">
        <v>0</v>
      </c>
      <c r="AN90" s="92">
        <v>0</v>
      </c>
      <c r="AO90" s="92">
        <v>0</v>
      </c>
      <c r="AP90" s="92">
        <v>0</v>
      </c>
      <c r="AQ90" s="97">
        <v>0</v>
      </c>
      <c r="AR90" s="97">
        <v>0</v>
      </c>
      <c r="AS90" s="97">
        <v>0</v>
      </c>
      <c r="AT90" s="97">
        <v>0</v>
      </c>
      <c r="AU90" s="97">
        <v>0</v>
      </c>
    </row>
    <row r="91" spans="1:52" ht="20.25" hidden="1" customHeight="1">
      <c r="A91" s="94"/>
      <c r="B91" s="100" t="s">
        <v>47</v>
      </c>
      <c r="C91" s="92">
        <v>0</v>
      </c>
      <c r="D91" s="92">
        <v>0</v>
      </c>
      <c r="E91" s="92">
        <v>0</v>
      </c>
      <c r="F91" s="92">
        <v>0</v>
      </c>
      <c r="G91" s="92">
        <v>0</v>
      </c>
      <c r="H91" s="92">
        <v>0</v>
      </c>
      <c r="I91" s="92">
        <v>0</v>
      </c>
      <c r="J91" s="92">
        <v>0</v>
      </c>
      <c r="K91" s="92">
        <v>0</v>
      </c>
      <c r="L91" s="92">
        <v>0</v>
      </c>
      <c r="M91" s="92">
        <v>0</v>
      </c>
      <c r="N91" s="92">
        <v>0</v>
      </c>
      <c r="O91" s="92">
        <v>0</v>
      </c>
      <c r="P91" s="92">
        <v>0</v>
      </c>
      <c r="Q91" s="92">
        <v>0</v>
      </c>
      <c r="R91" s="92">
        <v>0</v>
      </c>
      <c r="S91" s="92">
        <v>0</v>
      </c>
      <c r="T91" s="92">
        <v>0</v>
      </c>
      <c r="U91" s="92">
        <v>0</v>
      </c>
      <c r="V91" s="92">
        <v>0</v>
      </c>
      <c r="W91" s="92">
        <v>0</v>
      </c>
      <c r="X91" s="92">
        <v>0</v>
      </c>
      <c r="Y91" s="92">
        <v>0</v>
      </c>
      <c r="Z91" s="92">
        <v>0</v>
      </c>
      <c r="AA91" s="92">
        <v>0</v>
      </c>
      <c r="AB91" s="92">
        <v>0</v>
      </c>
      <c r="AC91" s="92">
        <v>0</v>
      </c>
      <c r="AD91" s="92">
        <v>0</v>
      </c>
      <c r="AE91" s="92">
        <v>0</v>
      </c>
      <c r="AF91" s="92">
        <v>0</v>
      </c>
      <c r="AG91" s="92">
        <v>0</v>
      </c>
      <c r="AH91" s="92">
        <v>0</v>
      </c>
      <c r="AI91" s="92">
        <v>0</v>
      </c>
      <c r="AJ91" s="92">
        <v>0</v>
      </c>
      <c r="AK91" s="92">
        <v>0</v>
      </c>
      <c r="AL91" s="92">
        <v>0</v>
      </c>
      <c r="AM91" s="92">
        <v>0</v>
      </c>
      <c r="AN91" s="92">
        <v>0</v>
      </c>
      <c r="AO91" s="92">
        <v>0</v>
      </c>
      <c r="AP91" s="92">
        <v>0</v>
      </c>
      <c r="AQ91" s="97">
        <v>0</v>
      </c>
      <c r="AR91" s="97">
        <v>0</v>
      </c>
      <c r="AS91" s="97">
        <v>0</v>
      </c>
      <c r="AT91" s="97">
        <v>0</v>
      </c>
      <c r="AU91" s="97">
        <v>0</v>
      </c>
    </row>
    <row r="92" spans="1:52" ht="20.25" hidden="1" customHeight="1">
      <c r="A92" s="94"/>
      <c r="B92" s="100" t="s">
        <v>48</v>
      </c>
      <c r="C92" s="92">
        <v>0</v>
      </c>
      <c r="D92" s="92">
        <v>0</v>
      </c>
      <c r="E92" s="92">
        <v>0</v>
      </c>
      <c r="F92" s="92">
        <v>0</v>
      </c>
      <c r="G92" s="92">
        <v>0</v>
      </c>
      <c r="H92" s="92">
        <v>0</v>
      </c>
      <c r="I92" s="92">
        <v>0</v>
      </c>
      <c r="J92" s="92">
        <v>0</v>
      </c>
      <c r="K92" s="92">
        <v>0</v>
      </c>
      <c r="L92" s="92">
        <v>0</v>
      </c>
      <c r="M92" s="92">
        <v>0</v>
      </c>
      <c r="N92" s="92">
        <v>0</v>
      </c>
      <c r="O92" s="92">
        <v>0</v>
      </c>
      <c r="P92" s="92">
        <v>0</v>
      </c>
      <c r="Q92" s="92">
        <v>0</v>
      </c>
      <c r="R92" s="92">
        <v>0</v>
      </c>
      <c r="S92" s="92">
        <v>0</v>
      </c>
      <c r="T92" s="92">
        <v>0</v>
      </c>
      <c r="U92" s="92">
        <v>0</v>
      </c>
      <c r="V92" s="92">
        <v>0</v>
      </c>
      <c r="W92" s="92">
        <v>0</v>
      </c>
      <c r="X92" s="92">
        <v>0</v>
      </c>
      <c r="Y92" s="92">
        <v>0</v>
      </c>
      <c r="Z92" s="92">
        <v>0</v>
      </c>
      <c r="AA92" s="92">
        <v>0</v>
      </c>
      <c r="AB92" s="92">
        <v>0</v>
      </c>
      <c r="AC92" s="92">
        <v>0</v>
      </c>
      <c r="AD92" s="92">
        <v>0</v>
      </c>
      <c r="AE92" s="92">
        <v>0</v>
      </c>
      <c r="AF92" s="92">
        <v>0</v>
      </c>
      <c r="AG92" s="92">
        <v>0</v>
      </c>
      <c r="AH92" s="92">
        <v>0</v>
      </c>
      <c r="AI92" s="92">
        <v>0</v>
      </c>
      <c r="AJ92" s="92">
        <v>0</v>
      </c>
      <c r="AK92" s="92">
        <v>0</v>
      </c>
      <c r="AL92" s="92">
        <v>0</v>
      </c>
      <c r="AM92" s="92">
        <v>0</v>
      </c>
      <c r="AN92" s="92">
        <v>0</v>
      </c>
      <c r="AO92" s="92">
        <v>0</v>
      </c>
      <c r="AP92" s="92">
        <v>0</v>
      </c>
      <c r="AQ92" s="97">
        <v>0</v>
      </c>
      <c r="AR92" s="97">
        <v>0</v>
      </c>
      <c r="AS92" s="97">
        <v>0</v>
      </c>
      <c r="AT92" s="97">
        <v>0</v>
      </c>
      <c r="AU92" s="97">
        <v>0</v>
      </c>
    </row>
    <row r="93" spans="1:52" ht="20.25" hidden="1" customHeight="1">
      <c r="A93" s="94"/>
      <c r="B93" s="100" t="s">
        <v>50</v>
      </c>
      <c r="C93" s="92">
        <v>0</v>
      </c>
      <c r="D93" s="92">
        <v>0</v>
      </c>
      <c r="E93" s="92">
        <v>0</v>
      </c>
      <c r="F93" s="92">
        <v>0</v>
      </c>
      <c r="G93" s="92">
        <v>0</v>
      </c>
      <c r="H93" s="92">
        <v>0</v>
      </c>
      <c r="I93" s="92">
        <v>0</v>
      </c>
      <c r="J93" s="92">
        <v>0</v>
      </c>
      <c r="K93" s="92">
        <v>0</v>
      </c>
      <c r="L93" s="92">
        <v>0</v>
      </c>
      <c r="M93" s="92">
        <v>0</v>
      </c>
      <c r="N93" s="92">
        <v>0</v>
      </c>
      <c r="O93" s="92">
        <v>0</v>
      </c>
      <c r="P93" s="92">
        <v>0</v>
      </c>
      <c r="Q93" s="92">
        <v>0</v>
      </c>
      <c r="R93" s="92">
        <v>0</v>
      </c>
      <c r="S93" s="92">
        <v>0</v>
      </c>
      <c r="T93" s="92">
        <v>0</v>
      </c>
      <c r="U93" s="92">
        <v>0</v>
      </c>
      <c r="V93" s="92">
        <v>0</v>
      </c>
      <c r="W93" s="92">
        <v>0</v>
      </c>
      <c r="X93" s="92">
        <v>0</v>
      </c>
      <c r="Y93" s="92">
        <v>0</v>
      </c>
      <c r="Z93" s="92">
        <v>0</v>
      </c>
      <c r="AA93" s="92">
        <v>0</v>
      </c>
      <c r="AB93" s="92">
        <v>0</v>
      </c>
      <c r="AC93" s="92">
        <v>0</v>
      </c>
      <c r="AD93" s="92">
        <v>0</v>
      </c>
      <c r="AE93" s="92">
        <v>0</v>
      </c>
      <c r="AF93" s="92">
        <v>0</v>
      </c>
      <c r="AG93" s="92">
        <v>0</v>
      </c>
      <c r="AH93" s="92">
        <v>0</v>
      </c>
      <c r="AI93" s="92">
        <v>0</v>
      </c>
      <c r="AJ93" s="92">
        <v>0</v>
      </c>
      <c r="AK93" s="92">
        <v>0</v>
      </c>
      <c r="AL93" s="92">
        <v>0</v>
      </c>
      <c r="AM93" s="92">
        <v>0</v>
      </c>
      <c r="AN93" s="92">
        <v>0</v>
      </c>
      <c r="AO93" s="92">
        <v>0</v>
      </c>
      <c r="AP93" s="92">
        <v>0</v>
      </c>
      <c r="AQ93" s="97">
        <v>0</v>
      </c>
      <c r="AR93" s="97">
        <v>0</v>
      </c>
      <c r="AS93" s="97">
        <v>0</v>
      </c>
      <c r="AT93" s="97">
        <v>0</v>
      </c>
      <c r="AU93" s="97">
        <v>0</v>
      </c>
    </row>
    <row r="94" spans="1:52" ht="20.25" hidden="1" customHeight="1">
      <c r="A94" s="94"/>
      <c r="B94" s="100" t="s">
        <v>49</v>
      </c>
      <c r="C94" s="92">
        <v>0</v>
      </c>
      <c r="D94" s="92">
        <v>0</v>
      </c>
      <c r="E94" s="92">
        <v>0</v>
      </c>
      <c r="F94" s="92">
        <v>0</v>
      </c>
      <c r="G94" s="92">
        <v>0</v>
      </c>
      <c r="H94" s="92">
        <v>0</v>
      </c>
      <c r="I94" s="92">
        <v>0</v>
      </c>
      <c r="J94" s="92">
        <v>0</v>
      </c>
      <c r="K94" s="92">
        <v>0</v>
      </c>
      <c r="L94" s="92">
        <v>0</v>
      </c>
      <c r="M94" s="92">
        <v>0</v>
      </c>
      <c r="N94" s="92">
        <v>0</v>
      </c>
      <c r="O94" s="92">
        <v>0</v>
      </c>
      <c r="P94" s="92">
        <v>0</v>
      </c>
      <c r="Q94" s="92">
        <v>0</v>
      </c>
      <c r="R94" s="92">
        <v>0</v>
      </c>
      <c r="S94" s="92">
        <v>0</v>
      </c>
      <c r="T94" s="92">
        <v>0</v>
      </c>
      <c r="U94" s="92">
        <v>0</v>
      </c>
      <c r="V94" s="92">
        <v>0</v>
      </c>
      <c r="W94" s="92">
        <v>0</v>
      </c>
      <c r="X94" s="92">
        <v>0</v>
      </c>
      <c r="Y94" s="92">
        <v>0</v>
      </c>
      <c r="Z94" s="92">
        <v>0</v>
      </c>
      <c r="AA94" s="92">
        <v>0</v>
      </c>
      <c r="AB94" s="92">
        <v>0</v>
      </c>
      <c r="AC94" s="92">
        <v>0</v>
      </c>
      <c r="AD94" s="92">
        <v>0</v>
      </c>
      <c r="AE94" s="92">
        <v>0</v>
      </c>
      <c r="AF94" s="92">
        <v>0</v>
      </c>
      <c r="AG94" s="92">
        <v>0</v>
      </c>
      <c r="AH94" s="92">
        <v>0</v>
      </c>
      <c r="AI94" s="92">
        <v>0</v>
      </c>
      <c r="AJ94" s="92">
        <v>0</v>
      </c>
      <c r="AK94" s="92">
        <v>0</v>
      </c>
      <c r="AL94" s="92">
        <v>0</v>
      </c>
      <c r="AM94" s="92">
        <v>0</v>
      </c>
      <c r="AN94" s="92">
        <v>0</v>
      </c>
      <c r="AO94" s="92">
        <v>0</v>
      </c>
      <c r="AP94" s="92">
        <v>0</v>
      </c>
      <c r="AQ94" s="97">
        <v>0</v>
      </c>
      <c r="AR94" s="97">
        <v>0</v>
      </c>
      <c r="AS94" s="97">
        <v>0</v>
      </c>
      <c r="AT94" s="97">
        <v>0</v>
      </c>
      <c r="AU94" s="97">
        <v>0</v>
      </c>
    </row>
    <row r="95" spans="1:52" ht="20.25" hidden="1" customHeight="1">
      <c r="A95" s="94" t="s">
        <v>116</v>
      </c>
      <c r="B95" s="99" t="s">
        <v>82</v>
      </c>
      <c r="C95" s="92">
        <v>0</v>
      </c>
      <c r="D95" s="92">
        <v>0</v>
      </c>
      <c r="E95" s="92">
        <v>0</v>
      </c>
      <c r="F95" s="92">
        <v>0</v>
      </c>
      <c r="G95" s="92">
        <v>0</v>
      </c>
      <c r="H95" s="92">
        <v>0</v>
      </c>
      <c r="I95" s="92">
        <v>0</v>
      </c>
      <c r="J95" s="92">
        <v>0</v>
      </c>
      <c r="K95" s="92">
        <v>0</v>
      </c>
      <c r="L95" s="92">
        <v>0</v>
      </c>
      <c r="M95" s="92">
        <v>0</v>
      </c>
      <c r="N95" s="92">
        <v>0</v>
      </c>
      <c r="O95" s="92">
        <v>0</v>
      </c>
      <c r="P95" s="92">
        <v>0</v>
      </c>
      <c r="Q95" s="92">
        <v>0</v>
      </c>
      <c r="R95" s="92">
        <v>0</v>
      </c>
      <c r="S95" s="92">
        <v>0</v>
      </c>
      <c r="T95" s="92">
        <v>0</v>
      </c>
      <c r="U95" s="92">
        <v>0</v>
      </c>
      <c r="V95" s="92">
        <v>0</v>
      </c>
      <c r="W95" s="92">
        <v>0</v>
      </c>
      <c r="X95" s="92">
        <v>0</v>
      </c>
      <c r="Y95" s="92">
        <v>0</v>
      </c>
      <c r="Z95" s="92">
        <v>0</v>
      </c>
      <c r="AA95" s="92">
        <v>0</v>
      </c>
      <c r="AB95" s="92">
        <v>0</v>
      </c>
      <c r="AC95" s="92">
        <v>0</v>
      </c>
      <c r="AD95" s="92">
        <v>0</v>
      </c>
      <c r="AE95" s="92">
        <v>0</v>
      </c>
      <c r="AF95" s="92">
        <v>0</v>
      </c>
      <c r="AG95" s="92">
        <v>0</v>
      </c>
      <c r="AH95" s="92">
        <v>0</v>
      </c>
      <c r="AI95" s="92">
        <v>0</v>
      </c>
      <c r="AJ95" s="92">
        <v>0</v>
      </c>
      <c r="AK95" s="92">
        <v>0</v>
      </c>
      <c r="AL95" s="92">
        <v>0</v>
      </c>
      <c r="AM95" s="92">
        <v>0</v>
      </c>
      <c r="AN95" s="92">
        <v>0</v>
      </c>
      <c r="AO95" s="92">
        <v>0</v>
      </c>
      <c r="AP95" s="92">
        <v>0</v>
      </c>
      <c r="AQ95" s="97">
        <v>0</v>
      </c>
      <c r="AR95" s="97">
        <v>0</v>
      </c>
      <c r="AS95" s="97">
        <v>0</v>
      </c>
      <c r="AT95" s="97">
        <v>0</v>
      </c>
      <c r="AU95" s="97">
        <v>0</v>
      </c>
    </row>
    <row r="96" spans="1:52" ht="20.25" hidden="1" customHeight="1">
      <c r="A96" s="94"/>
      <c r="B96" s="100" t="s">
        <v>47</v>
      </c>
      <c r="C96" s="92">
        <v>0</v>
      </c>
      <c r="D96" s="92">
        <v>0</v>
      </c>
      <c r="E96" s="92">
        <v>0</v>
      </c>
      <c r="F96" s="92">
        <v>0</v>
      </c>
      <c r="G96" s="92">
        <v>0</v>
      </c>
      <c r="H96" s="92">
        <v>0</v>
      </c>
      <c r="I96" s="92">
        <v>0</v>
      </c>
      <c r="J96" s="92">
        <v>0</v>
      </c>
      <c r="K96" s="92">
        <v>0</v>
      </c>
      <c r="L96" s="92">
        <v>0</v>
      </c>
      <c r="M96" s="92">
        <v>0</v>
      </c>
      <c r="N96" s="92">
        <v>0</v>
      </c>
      <c r="O96" s="92">
        <v>0</v>
      </c>
      <c r="P96" s="92">
        <v>0</v>
      </c>
      <c r="Q96" s="92">
        <v>0</v>
      </c>
      <c r="R96" s="92">
        <v>0</v>
      </c>
      <c r="S96" s="92">
        <v>0</v>
      </c>
      <c r="T96" s="92">
        <v>0</v>
      </c>
      <c r="U96" s="92">
        <v>0</v>
      </c>
      <c r="V96" s="92">
        <v>0</v>
      </c>
      <c r="W96" s="92">
        <v>0</v>
      </c>
      <c r="X96" s="92">
        <v>0</v>
      </c>
      <c r="Y96" s="92">
        <v>0</v>
      </c>
      <c r="Z96" s="92">
        <v>0</v>
      </c>
      <c r="AA96" s="92">
        <v>0</v>
      </c>
      <c r="AB96" s="92">
        <v>0</v>
      </c>
      <c r="AC96" s="92">
        <v>0</v>
      </c>
      <c r="AD96" s="92">
        <v>0</v>
      </c>
      <c r="AE96" s="92">
        <v>0</v>
      </c>
      <c r="AF96" s="92">
        <v>0</v>
      </c>
      <c r="AG96" s="92">
        <v>0</v>
      </c>
      <c r="AH96" s="92">
        <v>0</v>
      </c>
      <c r="AI96" s="92">
        <v>0</v>
      </c>
      <c r="AJ96" s="92">
        <v>0</v>
      </c>
      <c r="AK96" s="92">
        <v>0</v>
      </c>
      <c r="AL96" s="92">
        <v>0</v>
      </c>
      <c r="AM96" s="92">
        <v>0</v>
      </c>
      <c r="AN96" s="92">
        <v>0</v>
      </c>
      <c r="AO96" s="92">
        <v>0</v>
      </c>
      <c r="AP96" s="92">
        <v>0</v>
      </c>
      <c r="AQ96" s="97">
        <v>0</v>
      </c>
      <c r="AR96" s="97">
        <v>0</v>
      </c>
      <c r="AS96" s="97">
        <v>0</v>
      </c>
      <c r="AT96" s="97">
        <v>0</v>
      </c>
      <c r="AU96" s="97">
        <v>0</v>
      </c>
    </row>
    <row r="97" spans="1:47" ht="20.25" hidden="1" customHeight="1">
      <c r="A97" s="94"/>
      <c r="B97" s="100" t="s">
        <v>48</v>
      </c>
      <c r="C97" s="92">
        <v>0</v>
      </c>
      <c r="D97" s="92">
        <v>0</v>
      </c>
      <c r="E97" s="92">
        <v>0</v>
      </c>
      <c r="F97" s="92">
        <v>0</v>
      </c>
      <c r="G97" s="92">
        <v>0</v>
      </c>
      <c r="H97" s="92">
        <v>0</v>
      </c>
      <c r="I97" s="92">
        <v>0</v>
      </c>
      <c r="J97" s="92">
        <v>0</v>
      </c>
      <c r="K97" s="92">
        <v>0</v>
      </c>
      <c r="L97" s="92">
        <v>0</v>
      </c>
      <c r="M97" s="92">
        <v>0</v>
      </c>
      <c r="N97" s="92">
        <v>0</v>
      </c>
      <c r="O97" s="92">
        <v>0</v>
      </c>
      <c r="P97" s="92">
        <v>0</v>
      </c>
      <c r="Q97" s="92">
        <v>0</v>
      </c>
      <c r="R97" s="92">
        <v>0</v>
      </c>
      <c r="S97" s="92">
        <v>0</v>
      </c>
      <c r="T97" s="92">
        <v>0</v>
      </c>
      <c r="U97" s="92">
        <v>0</v>
      </c>
      <c r="V97" s="92">
        <v>0</v>
      </c>
      <c r="W97" s="92">
        <v>0</v>
      </c>
      <c r="X97" s="92">
        <v>0</v>
      </c>
      <c r="Y97" s="92">
        <v>0</v>
      </c>
      <c r="Z97" s="92">
        <v>0</v>
      </c>
      <c r="AA97" s="92">
        <v>0</v>
      </c>
      <c r="AB97" s="92">
        <v>0</v>
      </c>
      <c r="AC97" s="92">
        <v>0</v>
      </c>
      <c r="AD97" s="92">
        <v>0</v>
      </c>
      <c r="AE97" s="92">
        <v>0</v>
      </c>
      <c r="AF97" s="92">
        <v>0</v>
      </c>
      <c r="AG97" s="92">
        <v>0</v>
      </c>
      <c r="AH97" s="92">
        <v>0</v>
      </c>
      <c r="AI97" s="92">
        <v>0</v>
      </c>
      <c r="AJ97" s="92">
        <v>0</v>
      </c>
      <c r="AK97" s="92">
        <v>0</v>
      </c>
      <c r="AL97" s="92">
        <v>0</v>
      </c>
      <c r="AM97" s="92">
        <v>0</v>
      </c>
      <c r="AN97" s="92">
        <v>0</v>
      </c>
      <c r="AO97" s="92">
        <v>0</v>
      </c>
      <c r="AP97" s="92">
        <v>0</v>
      </c>
      <c r="AQ97" s="97">
        <v>0</v>
      </c>
      <c r="AR97" s="97">
        <v>0</v>
      </c>
      <c r="AS97" s="97">
        <v>0</v>
      </c>
      <c r="AT97" s="97">
        <v>0</v>
      </c>
      <c r="AU97" s="97">
        <v>0</v>
      </c>
    </row>
    <row r="98" spans="1:47" ht="20.25" hidden="1" customHeight="1">
      <c r="A98" s="94"/>
      <c r="B98" s="100" t="s">
        <v>50</v>
      </c>
      <c r="C98" s="92">
        <v>0</v>
      </c>
      <c r="D98" s="92">
        <v>0</v>
      </c>
      <c r="E98" s="92">
        <v>0</v>
      </c>
      <c r="F98" s="92">
        <v>0</v>
      </c>
      <c r="G98" s="92">
        <v>0</v>
      </c>
      <c r="H98" s="92">
        <v>0</v>
      </c>
      <c r="I98" s="92">
        <v>0</v>
      </c>
      <c r="J98" s="92">
        <v>0</v>
      </c>
      <c r="K98" s="92">
        <v>0</v>
      </c>
      <c r="L98" s="92">
        <v>0</v>
      </c>
      <c r="M98" s="92">
        <v>0</v>
      </c>
      <c r="N98" s="92">
        <v>0</v>
      </c>
      <c r="O98" s="92">
        <v>0</v>
      </c>
      <c r="P98" s="92">
        <v>0</v>
      </c>
      <c r="Q98" s="92">
        <v>0</v>
      </c>
      <c r="R98" s="92">
        <v>0</v>
      </c>
      <c r="S98" s="92">
        <v>0</v>
      </c>
      <c r="T98" s="92">
        <v>0</v>
      </c>
      <c r="U98" s="92">
        <v>0</v>
      </c>
      <c r="V98" s="92">
        <v>0</v>
      </c>
      <c r="W98" s="92">
        <v>0</v>
      </c>
      <c r="X98" s="92">
        <v>0</v>
      </c>
      <c r="Y98" s="92">
        <v>0</v>
      </c>
      <c r="Z98" s="92">
        <v>0</v>
      </c>
      <c r="AA98" s="92">
        <v>0</v>
      </c>
      <c r="AB98" s="92">
        <v>0</v>
      </c>
      <c r="AC98" s="92">
        <v>0</v>
      </c>
      <c r="AD98" s="92">
        <v>0</v>
      </c>
      <c r="AE98" s="92">
        <v>0</v>
      </c>
      <c r="AF98" s="92">
        <v>0</v>
      </c>
      <c r="AG98" s="92">
        <v>0</v>
      </c>
      <c r="AH98" s="92">
        <v>0</v>
      </c>
      <c r="AI98" s="92">
        <v>0</v>
      </c>
      <c r="AJ98" s="92">
        <v>0</v>
      </c>
      <c r="AK98" s="92">
        <v>0</v>
      </c>
      <c r="AL98" s="92">
        <v>0</v>
      </c>
      <c r="AM98" s="92">
        <v>0</v>
      </c>
      <c r="AN98" s="92">
        <v>0</v>
      </c>
      <c r="AO98" s="92">
        <v>0</v>
      </c>
      <c r="AP98" s="92">
        <v>0</v>
      </c>
      <c r="AQ98" s="97">
        <v>0</v>
      </c>
      <c r="AR98" s="97">
        <v>0</v>
      </c>
      <c r="AS98" s="97">
        <v>0</v>
      </c>
      <c r="AT98" s="97">
        <v>0</v>
      </c>
      <c r="AU98" s="97">
        <v>0</v>
      </c>
    </row>
    <row r="99" spans="1:47" ht="20.25" hidden="1" customHeight="1">
      <c r="A99" s="94"/>
      <c r="B99" s="100" t="s">
        <v>49</v>
      </c>
      <c r="C99" s="92">
        <v>0</v>
      </c>
      <c r="D99" s="92">
        <v>0</v>
      </c>
      <c r="E99" s="92">
        <v>0</v>
      </c>
      <c r="F99" s="92">
        <v>0</v>
      </c>
      <c r="G99" s="92">
        <v>0</v>
      </c>
      <c r="H99" s="92">
        <v>0</v>
      </c>
      <c r="I99" s="92">
        <v>0</v>
      </c>
      <c r="J99" s="92">
        <v>0</v>
      </c>
      <c r="K99" s="92">
        <v>0</v>
      </c>
      <c r="L99" s="92">
        <v>0</v>
      </c>
      <c r="M99" s="92">
        <v>0</v>
      </c>
      <c r="N99" s="92">
        <v>0</v>
      </c>
      <c r="O99" s="92">
        <v>0</v>
      </c>
      <c r="P99" s="92">
        <v>0</v>
      </c>
      <c r="Q99" s="92">
        <v>0</v>
      </c>
      <c r="R99" s="92">
        <v>0</v>
      </c>
      <c r="S99" s="92">
        <v>0</v>
      </c>
      <c r="T99" s="92">
        <v>0</v>
      </c>
      <c r="U99" s="92">
        <v>0</v>
      </c>
      <c r="V99" s="92">
        <v>0</v>
      </c>
      <c r="W99" s="92">
        <v>0</v>
      </c>
      <c r="X99" s="92">
        <v>0</v>
      </c>
      <c r="Y99" s="92">
        <v>0</v>
      </c>
      <c r="Z99" s="92">
        <v>0</v>
      </c>
      <c r="AA99" s="92">
        <v>0</v>
      </c>
      <c r="AB99" s="92">
        <v>0</v>
      </c>
      <c r="AC99" s="92">
        <v>0</v>
      </c>
      <c r="AD99" s="92">
        <v>0</v>
      </c>
      <c r="AE99" s="92">
        <v>0</v>
      </c>
      <c r="AF99" s="92">
        <v>0</v>
      </c>
      <c r="AG99" s="92">
        <v>0</v>
      </c>
      <c r="AH99" s="92">
        <v>0</v>
      </c>
      <c r="AI99" s="92">
        <v>0</v>
      </c>
      <c r="AJ99" s="92">
        <v>0</v>
      </c>
      <c r="AK99" s="92">
        <v>0</v>
      </c>
      <c r="AL99" s="92">
        <v>0</v>
      </c>
      <c r="AM99" s="92">
        <v>0</v>
      </c>
      <c r="AN99" s="92">
        <v>0</v>
      </c>
      <c r="AO99" s="92">
        <v>0</v>
      </c>
      <c r="AP99" s="92">
        <v>0</v>
      </c>
      <c r="AQ99" s="97">
        <v>0</v>
      </c>
      <c r="AR99" s="97">
        <v>0</v>
      </c>
      <c r="AS99" s="97">
        <v>0</v>
      </c>
      <c r="AT99" s="97">
        <v>0</v>
      </c>
      <c r="AU99" s="97">
        <v>0</v>
      </c>
    </row>
    <row r="100" spans="1:47" ht="20.25" hidden="1" customHeight="1">
      <c r="A100" s="94" t="s">
        <v>117</v>
      </c>
      <c r="B100" s="99" t="s">
        <v>84</v>
      </c>
      <c r="C100" s="92">
        <v>0</v>
      </c>
      <c r="D100" s="92">
        <v>0</v>
      </c>
      <c r="E100" s="92">
        <v>0</v>
      </c>
      <c r="F100" s="92">
        <v>0</v>
      </c>
      <c r="G100" s="92">
        <v>0</v>
      </c>
      <c r="H100" s="92">
        <v>0</v>
      </c>
      <c r="I100" s="92">
        <v>0</v>
      </c>
      <c r="J100" s="92">
        <v>0</v>
      </c>
      <c r="K100" s="92">
        <v>0</v>
      </c>
      <c r="L100" s="92">
        <v>0</v>
      </c>
      <c r="M100" s="92">
        <v>0</v>
      </c>
      <c r="N100" s="92">
        <v>0</v>
      </c>
      <c r="O100" s="92">
        <v>0</v>
      </c>
      <c r="P100" s="92">
        <v>0</v>
      </c>
      <c r="Q100" s="92">
        <v>0</v>
      </c>
      <c r="R100" s="92">
        <v>0</v>
      </c>
      <c r="S100" s="92">
        <v>0</v>
      </c>
      <c r="T100" s="92">
        <v>0</v>
      </c>
      <c r="U100" s="92">
        <v>0</v>
      </c>
      <c r="V100" s="92">
        <v>0</v>
      </c>
      <c r="W100" s="92">
        <v>0</v>
      </c>
      <c r="X100" s="92">
        <v>0</v>
      </c>
      <c r="Y100" s="92">
        <v>0</v>
      </c>
      <c r="Z100" s="92">
        <v>0</v>
      </c>
      <c r="AA100" s="92">
        <v>0</v>
      </c>
      <c r="AB100" s="92">
        <v>0</v>
      </c>
      <c r="AC100" s="92">
        <v>0</v>
      </c>
      <c r="AD100" s="92">
        <v>0</v>
      </c>
      <c r="AE100" s="92">
        <v>0</v>
      </c>
      <c r="AF100" s="92">
        <v>0</v>
      </c>
      <c r="AG100" s="92">
        <v>0</v>
      </c>
      <c r="AH100" s="92">
        <v>0</v>
      </c>
      <c r="AI100" s="92">
        <v>0</v>
      </c>
      <c r="AJ100" s="92">
        <v>0</v>
      </c>
      <c r="AK100" s="92">
        <v>0</v>
      </c>
      <c r="AL100" s="92">
        <v>0</v>
      </c>
      <c r="AM100" s="92">
        <v>0</v>
      </c>
      <c r="AN100" s="92">
        <v>0</v>
      </c>
      <c r="AO100" s="92">
        <v>0</v>
      </c>
      <c r="AP100" s="92">
        <v>0</v>
      </c>
      <c r="AQ100" s="97">
        <v>0</v>
      </c>
      <c r="AR100" s="97">
        <v>0</v>
      </c>
      <c r="AS100" s="97">
        <v>0</v>
      </c>
      <c r="AT100" s="97">
        <v>0</v>
      </c>
      <c r="AU100" s="97">
        <v>0</v>
      </c>
    </row>
    <row r="101" spans="1:47" ht="20.25" hidden="1" customHeight="1">
      <c r="A101" s="94"/>
      <c r="B101" s="100" t="s">
        <v>47</v>
      </c>
      <c r="C101" s="92">
        <v>0</v>
      </c>
      <c r="D101" s="92">
        <v>0</v>
      </c>
      <c r="E101" s="92">
        <v>0</v>
      </c>
      <c r="F101" s="92">
        <v>0</v>
      </c>
      <c r="G101" s="92">
        <v>0</v>
      </c>
      <c r="H101" s="92">
        <v>0</v>
      </c>
      <c r="I101" s="92">
        <v>0</v>
      </c>
      <c r="J101" s="92">
        <v>0</v>
      </c>
      <c r="K101" s="92">
        <v>0</v>
      </c>
      <c r="L101" s="92">
        <v>0</v>
      </c>
      <c r="M101" s="92">
        <v>0</v>
      </c>
      <c r="N101" s="92">
        <v>0</v>
      </c>
      <c r="O101" s="92">
        <v>0</v>
      </c>
      <c r="P101" s="92">
        <v>0</v>
      </c>
      <c r="Q101" s="92">
        <v>0</v>
      </c>
      <c r="R101" s="92">
        <v>0</v>
      </c>
      <c r="S101" s="92">
        <v>0</v>
      </c>
      <c r="T101" s="92">
        <v>0</v>
      </c>
      <c r="U101" s="92">
        <v>0</v>
      </c>
      <c r="V101" s="92">
        <v>0</v>
      </c>
      <c r="W101" s="92">
        <v>0</v>
      </c>
      <c r="X101" s="92">
        <v>0</v>
      </c>
      <c r="Y101" s="92">
        <v>0</v>
      </c>
      <c r="Z101" s="92">
        <v>0</v>
      </c>
      <c r="AA101" s="92">
        <v>0</v>
      </c>
      <c r="AB101" s="92">
        <v>0</v>
      </c>
      <c r="AC101" s="92">
        <v>0</v>
      </c>
      <c r="AD101" s="92">
        <v>0</v>
      </c>
      <c r="AE101" s="92">
        <v>0</v>
      </c>
      <c r="AF101" s="92">
        <v>0</v>
      </c>
      <c r="AG101" s="92">
        <v>0</v>
      </c>
      <c r="AH101" s="92">
        <v>0</v>
      </c>
      <c r="AI101" s="92">
        <v>0</v>
      </c>
      <c r="AJ101" s="92">
        <v>0</v>
      </c>
      <c r="AK101" s="92">
        <v>0</v>
      </c>
      <c r="AL101" s="92">
        <v>0</v>
      </c>
      <c r="AM101" s="92">
        <v>0</v>
      </c>
      <c r="AN101" s="92">
        <v>0</v>
      </c>
      <c r="AO101" s="92">
        <v>0</v>
      </c>
      <c r="AP101" s="92">
        <v>0</v>
      </c>
      <c r="AQ101" s="97">
        <v>0</v>
      </c>
      <c r="AR101" s="97">
        <v>0</v>
      </c>
      <c r="AS101" s="97">
        <v>0</v>
      </c>
      <c r="AT101" s="97">
        <v>0</v>
      </c>
      <c r="AU101" s="97">
        <v>0</v>
      </c>
    </row>
    <row r="102" spans="1:47" ht="20.25" hidden="1" customHeight="1">
      <c r="A102" s="94"/>
      <c r="B102" s="100" t="s">
        <v>48</v>
      </c>
      <c r="C102" s="92">
        <v>0</v>
      </c>
      <c r="D102" s="92">
        <v>0</v>
      </c>
      <c r="E102" s="92">
        <v>0</v>
      </c>
      <c r="F102" s="92">
        <v>0</v>
      </c>
      <c r="G102" s="92">
        <v>0</v>
      </c>
      <c r="H102" s="92">
        <v>0</v>
      </c>
      <c r="I102" s="92">
        <v>0</v>
      </c>
      <c r="J102" s="92">
        <v>0</v>
      </c>
      <c r="K102" s="92">
        <v>0</v>
      </c>
      <c r="L102" s="92">
        <v>0</v>
      </c>
      <c r="M102" s="92">
        <v>0</v>
      </c>
      <c r="N102" s="92">
        <v>0</v>
      </c>
      <c r="O102" s="92">
        <v>0</v>
      </c>
      <c r="P102" s="92">
        <v>0</v>
      </c>
      <c r="Q102" s="92">
        <v>0</v>
      </c>
      <c r="R102" s="92">
        <v>0</v>
      </c>
      <c r="S102" s="92">
        <v>0</v>
      </c>
      <c r="T102" s="92">
        <v>0</v>
      </c>
      <c r="U102" s="92">
        <v>0</v>
      </c>
      <c r="V102" s="92">
        <v>0</v>
      </c>
      <c r="W102" s="92">
        <v>0</v>
      </c>
      <c r="X102" s="92">
        <v>0</v>
      </c>
      <c r="Y102" s="92">
        <v>0</v>
      </c>
      <c r="Z102" s="92">
        <v>0</v>
      </c>
      <c r="AA102" s="92">
        <v>0</v>
      </c>
      <c r="AB102" s="92">
        <v>0</v>
      </c>
      <c r="AC102" s="92">
        <v>0</v>
      </c>
      <c r="AD102" s="92">
        <v>0</v>
      </c>
      <c r="AE102" s="92">
        <v>0</v>
      </c>
      <c r="AF102" s="92">
        <v>0</v>
      </c>
      <c r="AG102" s="92">
        <v>0</v>
      </c>
      <c r="AH102" s="92">
        <v>0</v>
      </c>
      <c r="AI102" s="92">
        <v>0</v>
      </c>
      <c r="AJ102" s="92">
        <v>0</v>
      </c>
      <c r="AK102" s="92">
        <v>0</v>
      </c>
      <c r="AL102" s="92">
        <v>0</v>
      </c>
      <c r="AM102" s="92">
        <v>0</v>
      </c>
      <c r="AN102" s="92">
        <v>0</v>
      </c>
      <c r="AO102" s="92">
        <v>0</v>
      </c>
      <c r="AP102" s="92">
        <v>0</v>
      </c>
      <c r="AQ102" s="97">
        <v>0</v>
      </c>
      <c r="AR102" s="97">
        <v>0</v>
      </c>
      <c r="AS102" s="97">
        <v>0</v>
      </c>
      <c r="AT102" s="97">
        <v>0</v>
      </c>
      <c r="AU102" s="97">
        <v>0</v>
      </c>
    </row>
    <row r="103" spans="1:47" ht="20.25" hidden="1" customHeight="1">
      <c r="A103" s="94"/>
      <c r="B103" s="100" t="s">
        <v>50</v>
      </c>
      <c r="C103" s="92">
        <v>0</v>
      </c>
      <c r="D103" s="92">
        <v>0</v>
      </c>
      <c r="E103" s="92">
        <v>0</v>
      </c>
      <c r="F103" s="92">
        <v>0</v>
      </c>
      <c r="G103" s="92">
        <v>0</v>
      </c>
      <c r="H103" s="92">
        <v>0</v>
      </c>
      <c r="I103" s="92">
        <v>0</v>
      </c>
      <c r="J103" s="92">
        <v>0</v>
      </c>
      <c r="K103" s="92">
        <v>0</v>
      </c>
      <c r="L103" s="92">
        <v>0</v>
      </c>
      <c r="M103" s="92">
        <v>0</v>
      </c>
      <c r="N103" s="92">
        <v>0</v>
      </c>
      <c r="O103" s="92">
        <v>0</v>
      </c>
      <c r="P103" s="92">
        <v>0</v>
      </c>
      <c r="Q103" s="92">
        <v>0</v>
      </c>
      <c r="R103" s="92">
        <v>0</v>
      </c>
      <c r="S103" s="92">
        <v>0</v>
      </c>
      <c r="T103" s="92">
        <v>0</v>
      </c>
      <c r="U103" s="92">
        <v>0</v>
      </c>
      <c r="V103" s="92">
        <v>0</v>
      </c>
      <c r="W103" s="92">
        <v>0</v>
      </c>
      <c r="X103" s="92">
        <v>0</v>
      </c>
      <c r="Y103" s="92">
        <v>0</v>
      </c>
      <c r="Z103" s="92">
        <v>0</v>
      </c>
      <c r="AA103" s="92">
        <v>0</v>
      </c>
      <c r="AB103" s="92">
        <v>0</v>
      </c>
      <c r="AC103" s="92">
        <v>0</v>
      </c>
      <c r="AD103" s="92">
        <v>0</v>
      </c>
      <c r="AE103" s="92">
        <v>0</v>
      </c>
      <c r="AF103" s="92">
        <v>0</v>
      </c>
      <c r="AG103" s="92">
        <v>0</v>
      </c>
      <c r="AH103" s="92">
        <v>0</v>
      </c>
      <c r="AI103" s="92">
        <v>0</v>
      </c>
      <c r="AJ103" s="92">
        <v>0</v>
      </c>
      <c r="AK103" s="92">
        <v>0</v>
      </c>
      <c r="AL103" s="92">
        <v>0</v>
      </c>
      <c r="AM103" s="92">
        <v>0</v>
      </c>
      <c r="AN103" s="92">
        <v>0</v>
      </c>
      <c r="AO103" s="92">
        <v>0</v>
      </c>
      <c r="AP103" s="92">
        <v>0</v>
      </c>
      <c r="AQ103" s="97">
        <v>0</v>
      </c>
      <c r="AR103" s="97">
        <v>0</v>
      </c>
      <c r="AS103" s="97">
        <v>0</v>
      </c>
      <c r="AT103" s="97">
        <v>0</v>
      </c>
      <c r="AU103" s="97">
        <v>0</v>
      </c>
    </row>
    <row r="104" spans="1:47" ht="20.25" hidden="1" customHeight="1">
      <c r="A104" s="94"/>
      <c r="B104" s="100" t="s">
        <v>49</v>
      </c>
      <c r="C104" s="92">
        <v>0</v>
      </c>
      <c r="D104" s="92">
        <v>0</v>
      </c>
      <c r="E104" s="92">
        <v>0</v>
      </c>
      <c r="F104" s="92">
        <v>0</v>
      </c>
      <c r="G104" s="92">
        <v>0</v>
      </c>
      <c r="H104" s="92">
        <v>0</v>
      </c>
      <c r="I104" s="92">
        <v>0</v>
      </c>
      <c r="J104" s="92">
        <v>0</v>
      </c>
      <c r="K104" s="92">
        <v>0</v>
      </c>
      <c r="L104" s="92">
        <v>0</v>
      </c>
      <c r="M104" s="92">
        <v>0</v>
      </c>
      <c r="N104" s="92">
        <v>0</v>
      </c>
      <c r="O104" s="92">
        <v>0</v>
      </c>
      <c r="P104" s="92">
        <v>0</v>
      </c>
      <c r="Q104" s="92">
        <v>0</v>
      </c>
      <c r="R104" s="92">
        <v>0</v>
      </c>
      <c r="S104" s="92">
        <v>0</v>
      </c>
      <c r="T104" s="92">
        <v>0</v>
      </c>
      <c r="U104" s="92">
        <v>0</v>
      </c>
      <c r="V104" s="92">
        <v>0</v>
      </c>
      <c r="W104" s="92">
        <v>0</v>
      </c>
      <c r="X104" s="92">
        <v>0</v>
      </c>
      <c r="Y104" s="92">
        <v>0</v>
      </c>
      <c r="Z104" s="92">
        <v>0</v>
      </c>
      <c r="AA104" s="92">
        <v>0</v>
      </c>
      <c r="AB104" s="92">
        <v>0</v>
      </c>
      <c r="AC104" s="92">
        <v>0</v>
      </c>
      <c r="AD104" s="92">
        <v>0</v>
      </c>
      <c r="AE104" s="92">
        <v>0</v>
      </c>
      <c r="AF104" s="92">
        <v>0</v>
      </c>
      <c r="AG104" s="92">
        <v>0</v>
      </c>
      <c r="AH104" s="92">
        <v>0</v>
      </c>
      <c r="AI104" s="92">
        <v>0</v>
      </c>
      <c r="AJ104" s="92">
        <v>0</v>
      </c>
      <c r="AK104" s="92">
        <v>0</v>
      </c>
      <c r="AL104" s="92">
        <v>0</v>
      </c>
      <c r="AM104" s="92">
        <v>0</v>
      </c>
      <c r="AN104" s="92">
        <v>0</v>
      </c>
      <c r="AO104" s="92">
        <v>0</v>
      </c>
      <c r="AP104" s="92">
        <v>0</v>
      </c>
      <c r="AQ104" s="97">
        <v>0</v>
      </c>
      <c r="AR104" s="97">
        <v>0</v>
      </c>
      <c r="AS104" s="97">
        <v>0</v>
      </c>
      <c r="AT104" s="97">
        <v>0</v>
      </c>
      <c r="AU104" s="97">
        <v>0</v>
      </c>
    </row>
    <row r="105" spans="1:47" ht="20.25" hidden="1" customHeight="1">
      <c r="A105" s="94" t="s">
        <v>118</v>
      </c>
      <c r="B105" s="99" t="s">
        <v>86</v>
      </c>
      <c r="C105" s="92">
        <v>0</v>
      </c>
      <c r="D105" s="92">
        <v>0</v>
      </c>
      <c r="E105" s="92">
        <v>0</v>
      </c>
      <c r="F105" s="92">
        <v>0</v>
      </c>
      <c r="G105" s="92">
        <v>0</v>
      </c>
      <c r="H105" s="92">
        <v>0</v>
      </c>
      <c r="I105" s="92">
        <v>0</v>
      </c>
      <c r="J105" s="92">
        <v>0</v>
      </c>
      <c r="K105" s="92">
        <v>0</v>
      </c>
      <c r="L105" s="92">
        <v>0</v>
      </c>
      <c r="M105" s="92">
        <v>0</v>
      </c>
      <c r="N105" s="92">
        <v>0</v>
      </c>
      <c r="O105" s="92">
        <v>0</v>
      </c>
      <c r="P105" s="92">
        <v>0</v>
      </c>
      <c r="Q105" s="92">
        <v>0</v>
      </c>
      <c r="R105" s="92">
        <v>0</v>
      </c>
      <c r="S105" s="92">
        <v>0</v>
      </c>
      <c r="T105" s="92">
        <v>0</v>
      </c>
      <c r="U105" s="92">
        <v>0</v>
      </c>
      <c r="V105" s="92">
        <v>0</v>
      </c>
      <c r="W105" s="92">
        <v>0</v>
      </c>
      <c r="X105" s="92">
        <v>0</v>
      </c>
      <c r="Y105" s="92">
        <v>0</v>
      </c>
      <c r="Z105" s="92">
        <v>0</v>
      </c>
      <c r="AA105" s="92">
        <v>0</v>
      </c>
      <c r="AB105" s="92">
        <v>0</v>
      </c>
      <c r="AC105" s="92">
        <v>0</v>
      </c>
      <c r="AD105" s="92">
        <v>0</v>
      </c>
      <c r="AE105" s="92">
        <v>0</v>
      </c>
      <c r="AF105" s="92">
        <v>0</v>
      </c>
      <c r="AG105" s="92">
        <v>0</v>
      </c>
      <c r="AH105" s="92">
        <v>0</v>
      </c>
      <c r="AI105" s="92">
        <v>0</v>
      </c>
      <c r="AJ105" s="92">
        <v>0</v>
      </c>
      <c r="AK105" s="92">
        <v>0</v>
      </c>
      <c r="AL105" s="92">
        <v>0</v>
      </c>
      <c r="AM105" s="92">
        <v>0</v>
      </c>
      <c r="AN105" s="92">
        <v>0</v>
      </c>
      <c r="AO105" s="92">
        <v>0</v>
      </c>
      <c r="AP105" s="92">
        <v>0</v>
      </c>
      <c r="AQ105" s="97">
        <v>0</v>
      </c>
      <c r="AR105" s="97">
        <v>0</v>
      </c>
      <c r="AS105" s="97">
        <v>0</v>
      </c>
      <c r="AT105" s="97">
        <v>0</v>
      </c>
      <c r="AU105" s="97">
        <v>0</v>
      </c>
    </row>
    <row r="106" spans="1:47" ht="20.25" hidden="1" customHeight="1">
      <c r="A106" s="94"/>
      <c r="B106" s="100" t="s">
        <v>47</v>
      </c>
      <c r="C106" s="92">
        <v>0</v>
      </c>
      <c r="D106" s="92">
        <v>0</v>
      </c>
      <c r="E106" s="92">
        <v>0</v>
      </c>
      <c r="F106" s="92">
        <v>0</v>
      </c>
      <c r="G106" s="92">
        <v>0</v>
      </c>
      <c r="H106" s="92">
        <v>0</v>
      </c>
      <c r="I106" s="92">
        <v>0</v>
      </c>
      <c r="J106" s="92">
        <v>0</v>
      </c>
      <c r="K106" s="92">
        <v>0</v>
      </c>
      <c r="L106" s="92">
        <v>0</v>
      </c>
      <c r="M106" s="92">
        <v>0</v>
      </c>
      <c r="N106" s="92">
        <v>0</v>
      </c>
      <c r="O106" s="92">
        <v>0</v>
      </c>
      <c r="P106" s="92">
        <v>0</v>
      </c>
      <c r="Q106" s="92">
        <v>0</v>
      </c>
      <c r="R106" s="92">
        <v>0</v>
      </c>
      <c r="S106" s="92">
        <v>0</v>
      </c>
      <c r="T106" s="92">
        <v>0</v>
      </c>
      <c r="U106" s="92">
        <v>0</v>
      </c>
      <c r="V106" s="92">
        <v>0</v>
      </c>
      <c r="W106" s="92">
        <v>0</v>
      </c>
      <c r="X106" s="92">
        <v>0</v>
      </c>
      <c r="Y106" s="92">
        <v>0</v>
      </c>
      <c r="Z106" s="92">
        <v>0</v>
      </c>
      <c r="AA106" s="92">
        <v>0</v>
      </c>
      <c r="AB106" s="92">
        <v>0</v>
      </c>
      <c r="AC106" s="92">
        <v>0</v>
      </c>
      <c r="AD106" s="92">
        <v>0</v>
      </c>
      <c r="AE106" s="92">
        <v>0</v>
      </c>
      <c r="AF106" s="92">
        <v>0</v>
      </c>
      <c r="AG106" s="92">
        <v>0</v>
      </c>
      <c r="AH106" s="92">
        <v>0</v>
      </c>
      <c r="AI106" s="92">
        <v>0</v>
      </c>
      <c r="AJ106" s="92">
        <v>0</v>
      </c>
      <c r="AK106" s="92">
        <v>0</v>
      </c>
      <c r="AL106" s="92">
        <v>0</v>
      </c>
      <c r="AM106" s="92">
        <v>0</v>
      </c>
      <c r="AN106" s="92">
        <v>0</v>
      </c>
      <c r="AO106" s="92">
        <v>0</v>
      </c>
      <c r="AP106" s="92">
        <v>0</v>
      </c>
      <c r="AQ106" s="97">
        <v>0</v>
      </c>
      <c r="AR106" s="97">
        <v>0</v>
      </c>
      <c r="AS106" s="97">
        <v>0</v>
      </c>
      <c r="AT106" s="97">
        <v>0</v>
      </c>
      <c r="AU106" s="97">
        <v>0</v>
      </c>
    </row>
    <row r="107" spans="1:47" ht="20.25" hidden="1" customHeight="1">
      <c r="A107" s="94"/>
      <c r="B107" s="100" t="s">
        <v>48</v>
      </c>
      <c r="C107" s="92">
        <v>0</v>
      </c>
      <c r="D107" s="92">
        <v>0</v>
      </c>
      <c r="E107" s="92">
        <v>0</v>
      </c>
      <c r="F107" s="92">
        <v>0</v>
      </c>
      <c r="G107" s="92">
        <v>0</v>
      </c>
      <c r="H107" s="92">
        <v>0</v>
      </c>
      <c r="I107" s="92">
        <v>0</v>
      </c>
      <c r="J107" s="92">
        <v>0</v>
      </c>
      <c r="K107" s="92">
        <v>0</v>
      </c>
      <c r="L107" s="92">
        <v>0</v>
      </c>
      <c r="M107" s="92">
        <v>0</v>
      </c>
      <c r="N107" s="92">
        <v>0</v>
      </c>
      <c r="O107" s="92">
        <v>0</v>
      </c>
      <c r="P107" s="92">
        <v>0</v>
      </c>
      <c r="Q107" s="92">
        <v>0</v>
      </c>
      <c r="R107" s="92">
        <v>0</v>
      </c>
      <c r="S107" s="92">
        <v>0</v>
      </c>
      <c r="T107" s="92">
        <v>0</v>
      </c>
      <c r="U107" s="92">
        <v>0</v>
      </c>
      <c r="V107" s="92">
        <v>0</v>
      </c>
      <c r="W107" s="92">
        <v>0</v>
      </c>
      <c r="X107" s="92">
        <v>0</v>
      </c>
      <c r="Y107" s="92">
        <v>0</v>
      </c>
      <c r="Z107" s="92">
        <v>0</v>
      </c>
      <c r="AA107" s="92">
        <v>0</v>
      </c>
      <c r="AB107" s="92">
        <v>0</v>
      </c>
      <c r="AC107" s="92">
        <v>0</v>
      </c>
      <c r="AD107" s="92">
        <v>0</v>
      </c>
      <c r="AE107" s="92">
        <v>0</v>
      </c>
      <c r="AF107" s="92">
        <v>0</v>
      </c>
      <c r="AG107" s="92">
        <v>0</v>
      </c>
      <c r="AH107" s="92">
        <v>0</v>
      </c>
      <c r="AI107" s="92">
        <v>0</v>
      </c>
      <c r="AJ107" s="92">
        <v>0</v>
      </c>
      <c r="AK107" s="92">
        <v>0</v>
      </c>
      <c r="AL107" s="92">
        <v>0</v>
      </c>
      <c r="AM107" s="92">
        <v>0</v>
      </c>
      <c r="AN107" s="92">
        <v>0</v>
      </c>
      <c r="AO107" s="92">
        <v>0</v>
      </c>
      <c r="AP107" s="92">
        <v>0</v>
      </c>
      <c r="AQ107" s="97">
        <v>0</v>
      </c>
      <c r="AR107" s="97">
        <v>0</v>
      </c>
      <c r="AS107" s="97">
        <v>0</v>
      </c>
      <c r="AT107" s="97">
        <v>0</v>
      </c>
      <c r="AU107" s="97">
        <v>0</v>
      </c>
    </row>
    <row r="108" spans="1:47" ht="20.25" hidden="1" customHeight="1">
      <c r="A108" s="94"/>
      <c r="B108" s="100" t="s">
        <v>50</v>
      </c>
      <c r="C108" s="92">
        <v>0</v>
      </c>
      <c r="D108" s="92">
        <v>0</v>
      </c>
      <c r="E108" s="92">
        <v>0</v>
      </c>
      <c r="F108" s="92">
        <v>0</v>
      </c>
      <c r="G108" s="92">
        <v>0</v>
      </c>
      <c r="H108" s="92">
        <v>0</v>
      </c>
      <c r="I108" s="92">
        <v>0</v>
      </c>
      <c r="J108" s="92">
        <v>0</v>
      </c>
      <c r="K108" s="92">
        <v>0</v>
      </c>
      <c r="L108" s="92">
        <v>0</v>
      </c>
      <c r="M108" s="92">
        <v>0</v>
      </c>
      <c r="N108" s="92">
        <v>0</v>
      </c>
      <c r="O108" s="92">
        <v>0</v>
      </c>
      <c r="P108" s="92">
        <v>0</v>
      </c>
      <c r="Q108" s="92">
        <v>0</v>
      </c>
      <c r="R108" s="92">
        <v>0</v>
      </c>
      <c r="S108" s="92">
        <v>0</v>
      </c>
      <c r="T108" s="92">
        <v>0</v>
      </c>
      <c r="U108" s="92">
        <v>0</v>
      </c>
      <c r="V108" s="92">
        <v>0</v>
      </c>
      <c r="W108" s="92">
        <v>0</v>
      </c>
      <c r="X108" s="92">
        <v>0</v>
      </c>
      <c r="Y108" s="92">
        <v>0</v>
      </c>
      <c r="Z108" s="92">
        <v>0</v>
      </c>
      <c r="AA108" s="92">
        <v>0</v>
      </c>
      <c r="AB108" s="92">
        <v>0</v>
      </c>
      <c r="AC108" s="92">
        <v>0</v>
      </c>
      <c r="AD108" s="92">
        <v>0</v>
      </c>
      <c r="AE108" s="92">
        <v>0</v>
      </c>
      <c r="AF108" s="92">
        <v>0</v>
      </c>
      <c r="AG108" s="92">
        <v>0</v>
      </c>
      <c r="AH108" s="92">
        <v>0</v>
      </c>
      <c r="AI108" s="92">
        <v>0</v>
      </c>
      <c r="AJ108" s="92">
        <v>0</v>
      </c>
      <c r="AK108" s="92">
        <v>0</v>
      </c>
      <c r="AL108" s="92">
        <v>0</v>
      </c>
      <c r="AM108" s="92">
        <v>0</v>
      </c>
      <c r="AN108" s="92">
        <v>0</v>
      </c>
      <c r="AO108" s="92">
        <v>0</v>
      </c>
      <c r="AP108" s="92">
        <v>0</v>
      </c>
      <c r="AQ108" s="97">
        <v>0</v>
      </c>
      <c r="AR108" s="97">
        <v>0</v>
      </c>
      <c r="AS108" s="97">
        <v>0</v>
      </c>
      <c r="AT108" s="97">
        <v>0</v>
      </c>
      <c r="AU108" s="97">
        <v>0</v>
      </c>
    </row>
    <row r="109" spans="1:47" ht="20.25" hidden="1" customHeight="1">
      <c r="A109" s="94"/>
      <c r="B109" s="100" t="s">
        <v>49</v>
      </c>
      <c r="C109" s="92">
        <v>0</v>
      </c>
      <c r="D109" s="92">
        <v>0</v>
      </c>
      <c r="E109" s="92">
        <v>0</v>
      </c>
      <c r="F109" s="92">
        <v>0</v>
      </c>
      <c r="G109" s="92">
        <v>0</v>
      </c>
      <c r="H109" s="92">
        <v>0</v>
      </c>
      <c r="I109" s="92">
        <v>0</v>
      </c>
      <c r="J109" s="92">
        <v>0</v>
      </c>
      <c r="K109" s="92">
        <v>0</v>
      </c>
      <c r="L109" s="92">
        <v>0</v>
      </c>
      <c r="M109" s="92">
        <v>0</v>
      </c>
      <c r="N109" s="92">
        <v>0</v>
      </c>
      <c r="O109" s="92">
        <v>0</v>
      </c>
      <c r="P109" s="92">
        <v>0</v>
      </c>
      <c r="Q109" s="92">
        <v>0</v>
      </c>
      <c r="R109" s="92">
        <v>0</v>
      </c>
      <c r="S109" s="92">
        <v>0</v>
      </c>
      <c r="T109" s="92">
        <v>0</v>
      </c>
      <c r="U109" s="92">
        <v>0</v>
      </c>
      <c r="V109" s="92">
        <v>0</v>
      </c>
      <c r="W109" s="92">
        <v>0</v>
      </c>
      <c r="X109" s="92">
        <v>0</v>
      </c>
      <c r="Y109" s="92">
        <v>0</v>
      </c>
      <c r="Z109" s="92">
        <v>0</v>
      </c>
      <c r="AA109" s="92">
        <v>0</v>
      </c>
      <c r="AB109" s="92">
        <v>0</v>
      </c>
      <c r="AC109" s="92">
        <v>0</v>
      </c>
      <c r="AD109" s="92">
        <v>0</v>
      </c>
      <c r="AE109" s="92">
        <v>0</v>
      </c>
      <c r="AF109" s="92">
        <v>0</v>
      </c>
      <c r="AG109" s="92">
        <v>0</v>
      </c>
      <c r="AH109" s="92">
        <v>0</v>
      </c>
      <c r="AI109" s="92">
        <v>0</v>
      </c>
      <c r="AJ109" s="92">
        <v>0</v>
      </c>
      <c r="AK109" s="92">
        <v>0</v>
      </c>
      <c r="AL109" s="92">
        <v>0</v>
      </c>
      <c r="AM109" s="92">
        <v>0</v>
      </c>
      <c r="AN109" s="92">
        <v>0</v>
      </c>
      <c r="AO109" s="92">
        <v>0</v>
      </c>
      <c r="AP109" s="92">
        <v>0</v>
      </c>
      <c r="AQ109" s="97">
        <v>0</v>
      </c>
      <c r="AR109" s="97">
        <v>0</v>
      </c>
      <c r="AS109" s="97">
        <v>0</v>
      </c>
      <c r="AT109" s="97">
        <v>0</v>
      </c>
      <c r="AU109" s="97">
        <v>0</v>
      </c>
    </row>
    <row r="110" spans="1:47" ht="20.25" hidden="1" customHeight="1">
      <c r="A110" s="94" t="s">
        <v>119</v>
      </c>
      <c r="B110" s="99" t="s">
        <v>88</v>
      </c>
      <c r="C110" s="92">
        <v>0</v>
      </c>
      <c r="D110" s="92">
        <v>0</v>
      </c>
      <c r="E110" s="92">
        <v>0</v>
      </c>
      <c r="F110" s="92">
        <v>0</v>
      </c>
      <c r="G110" s="92">
        <v>0</v>
      </c>
      <c r="H110" s="92">
        <v>0</v>
      </c>
      <c r="I110" s="92">
        <v>0</v>
      </c>
      <c r="J110" s="92">
        <v>0</v>
      </c>
      <c r="K110" s="92">
        <v>0</v>
      </c>
      <c r="L110" s="92">
        <v>0</v>
      </c>
      <c r="M110" s="92">
        <v>0</v>
      </c>
      <c r="N110" s="92">
        <v>0</v>
      </c>
      <c r="O110" s="92">
        <v>0</v>
      </c>
      <c r="P110" s="92">
        <v>0</v>
      </c>
      <c r="Q110" s="92">
        <v>0</v>
      </c>
      <c r="R110" s="92">
        <v>0</v>
      </c>
      <c r="S110" s="92">
        <v>0</v>
      </c>
      <c r="T110" s="92">
        <v>0</v>
      </c>
      <c r="U110" s="92">
        <v>0</v>
      </c>
      <c r="V110" s="92">
        <v>0</v>
      </c>
      <c r="W110" s="92">
        <v>0</v>
      </c>
      <c r="X110" s="92">
        <v>0</v>
      </c>
      <c r="Y110" s="92">
        <v>0</v>
      </c>
      <c r="Z110" s="92">
        <v>0</v>
      </c>
      <c r="AA110" s="92">
        <v>0</v>
      </c>
      <c r="AB110" s="92">
        <v>0</v>
      </c>
      <c r="AC110" s="92">
        <v>0</v>
      </c>
      <c r="AD110" s="92">
        <v>0</v>
      </c>
      <c r="AE110" s="92">
        <v>0</v>
      </c>
      <c r="AF110" s="92">
        <v>0</v>
      </c>
      <c r="AG110" s="92">
        <v>0</v>
      </c>
      <c r="AH110" s="92">
        <v>0</v>
      </c>
      <c r="AI110" s="92">
        <v>0</v>
      </c>
      <c r="AJ110" s="92">
        <v>0</v>
      </c>
      <c r="AK110" s="92">
        <v>0</v>
      </c>
      <c r="AL110" s="92">
        <v>0</v>
      </c>
      <c r="AM110" s="92">
        <v>0</v>
      </c>
      <c r="AN110" s="92">
        <v>0</v>
      </c>
      <c r="AO110" s="92">
        <v>0</v>
      </c>
      <c r="AP110" s="92">
        <v>0</v>
      </c>
      <c r="AQ110" s="97">
        <v>0</v>
      </c>
      <c r="AR110" s="97">
        <v>0</v>
      </c>
      <c r="AS110" s="97">
        <v>0</v>
      </c>
      <c r="AT110" s="97">
        <v>0</v>
      </c>
      <c r="AU110" s="97">
        <v>0</v>
      </c>
    </row>
    <row r="111" spans="1:47" ht="20.25" hidden="1" customHeight="1">
      <c r="A111" s="94"/>
      <c r="B111" s="100" t="s">
        <v>47</v>
      </c>
      <c r="C111" s="92">
        <v>0</v>
      </c>
      <c r="D111" s="92">
        <v>0</v>
      </c>
      <c r="E111" s="92">
        <v>0</v>
      </c>
      <c r="F111" s="92">
        <v>0</v>
      </c>
      <c r="G111" s="92">
        <v>0</v>
      </c>
      <c r="H111" s="92">
        <v>0</v>
      </c>
      <c r="I111" s="92">
        <v>0</v>
      </c>
      <c r="J111" s="92">
        <v>0</v>
      </c>
      <c r="K111" s="92">
        <v>0</v>
      </c>
      <c r="L111" s="92">
        <v>0</v>
      </c>
      <c r="M111" s="92">
        <v>0</v>
      </c>
      <c r="N111" s="92">
        <v>0</v>
      </c>
      <c r="O111" s="92">
        <v>0</v>
      </c>
      <c r="P111" s="92">
        <v>0</v>
      </c>
      <c r="Q111" s="92">
        <v>0</v>
      </c>
      <c r="R111" s="92">
        <v>0</v>
      </c>
      <c r="S111" s="92">
        <v>0</v>
      </c>
      <c r="T111" s="92">
        <v>0</v>
      </c>
      <c r="U111" s="92">
        <v>0</v>
      </c>
      <c r="V111" s="92">
        <v>0</v>
      </c>
      <c r="W111" s="92">
        <v>0</v>
      </c>
      <c r="X111" s="92">
        <v>0</v>
      </c>
      <c r="Y111" s="92">
        <v>0</v>
      </c>
      <c r="Z111" s="92">
        <v>0</v>
      </c>
      <c r="AA111" s="92">
        <v>0</v>
      </c>
      <c r="AB111" s="92">
        <v>0</v>
      </c>
      <c r="AC111" s="92">
        <v>0</v>
      </c>
      <c r="AD111" s="92">
        <v>0</v>
      </c>
      <c r="AE111" s="92">
        <v>0</v>
      </c>
      <c r="AF111" s="92">
        <v>0</v>
      </c>
      <c r="AG111" s="92">
        <v>0</v>
      </c>
      <c r="AH111" s="92">
        <v>0</v>
      </c>
      <c r="AI111" s="92">
        <v>0</v>
      </c>
      <c r="AJ111" s="92">
        <v>0</v>
      </c>
      <c r="AK111" s="92">
        <v>0</v>
      </c>
      <c r="AL111" s="92">
        <v>0</v>
      </c>
      <c r="AM111" s="92">
        <v>0</v>
      </c>
      <c r="AN111" s="92">
        <v>0</v>
      </c>
      <c r="AO111" s="92">
        <v>0</v>
      </c>
      <c r="AP111" s="92">
        <v>0</v>
      </c>
      <c r="AQ111" s="97">
        <v>0</v>
      </c>
      <c r="AR111" s="97">
        <v>0</v>
      </c>
      <c r="AS111" s="97">
        <v>0</v>
      </c>
      <c r="AT111" s="97">
        <v>0</v>
      </c>
      <c r="AU111" s="97">
        <v>0</v>
      </c>
    </row>
    <row r="112" spans="1:47" ht="20.25" hidden="1" customHeight="1">
      <c r="A112" s="94"/>
      <c r="B112" s="100" t="s">
        <v>48</v>
      </c>
      <c r="C112" s="92">
        <v>0</v>
      </c>
      <c r="D112" s="92">
        <v>0</v>
      </c>
      <c r="E112" s="92">
        <v>0</v>
      </c>
      <c r="F112" s="92">
        <v>0</v>
      </c>
      <c r="G112" s="92">
        <v>0</v>
      </c>
      <c r="H112" s="92">
        <v>0</v>
      </c>
      <c r="I112" s="92">
        <v>0</v>
      </c>
      <c r="J112" s="92">
        <v>0</v>
      </c>
      <c r="K112" s="92">
        <v>0</v>
      </c>
      <c r="L112" s="92">
        <v>0</v>
      </c>
      <c r="M112" s="92">
        <v>0</v>
      </c>
      <c r="N112" s="92">
        <v>0</v>
      </c>
      <c r="O112" s="92">
        <v>0</v>
      </c>
      <c r="P112" s="92">
        <v>0</v>
      </c>
      <c r="Q112" s="92">
        <v>0</v>
      </c>
      <c r="R112" s="92">
        <v>0</v>
      </c>
      <c r="S112" s="92">
        <v>0</v>
      </c>
      <c r="T112" s="92">
        <v>0</v>
      </c>
      <c r="U112" s="92">
        <v>0</v>
      </c>
      <c r="V112" s="92">
        <v>0</v>
      </c>
      <c r="W112" s="92">
        <v>0</v>
      </c>
      <c r="X112" s="92">
        <v>0</v>
      </c>
      <c r="Y112" s="92">
        <v>0</v>
      </c>
      <c r="Z112" s="92">
        <v>0</v>
      </c>
      <c r="AA112" s="92">
        <v>0</v>
      </c>
      <c r="AB112" s="92">
        <v>0</v>
      </c>
      <c r="AC112" s="92">
        <v>0</v>
      </c>
      <c r="AD112" s="92">
        <v>0</v>
      </c>
      <c r="AE112" s="92">
        <v>0</v>
      </c>
      <c r="AF112" s="92">
        <v>0</v>
      </c>
      <c r="AG112" s="92">
        <v>0</v>
      </c>
      <c r="AH112" s="92">
        <v>0</v>
      </c>
      <c r="AI112" s="92">
        <v>0</v>
      </c>
      <c r="AJ112" s="92">
        <v>0</v>
      </c>
      <c r="AK112" s="92">
        <v>0</v>
      </c>
      <c r="AL112" s="92">
        <v>0</v>
      </c>
      <c r="AM112" s="92">
        <v>0</v>
      </c>
      <c r="AN112" s="92">
        <v>0</v>
      </c>
      <c r="AO112" s="92">
        <v>0</v>
      </c>
      <c r="AP112" s="92">
        <v>0</v>
      </c>
      <c r="AQ112" s="97">
        <v>0</v>
      </c>
      <c r="AR112" s="97">
        <v>0</v>
      </c>
      <c r="AS112" s="97">
        <v>0</v>
      </c>
      <c r="AT112" s="97">
        <v>0</v>
      </c>
      <c r="AU112" s="97">
        <v>0</v>
      </c>
    </row>
    <row r="113" spans="1:47" ht="20.25" hidden="1" customHeight="1">
      <c r="A113" s="94"/>
      <c r="B113" s="100" t="s">
        <v>50</v>
      </c>
      <c r="C113" s="92">
        <v>0</v>
      </c>
      <c r="D113" s="92">
        <v>0</v>
      </c>
      <c r="E113" s="92">
        <v>0</v>
      </c>
      <c r="F113" s="92">
        <v>0</v>
      </c>
      <c r="G113" s="92">
        <v>0</v>
      </c>
      <c r="H113" s="92">
        <v>0</v>
      </c>
      <c r="I113" s="92">
        <v>0</v>
      </c>
      <c r="J113" s="92">
        <v>0</v>
      </c>
      <c r="K113" s="92">
        <v>0</v>
      </c>
      <c r="L113" s="92">
        <v>0</v>
      </c>
      <c r="M113" s="92">
        <v>0</v>
      </c>
      <c r="N113" s="92">
        <v>0</v>
      </c>
      <c r="O113" s="92">
        <v>0</v>
      </c>
      <c r="P113" s="92">
        <v>0</v>
      </c>
      <c r="Q113" s="92">
        <v>0</v>
      </c>
      <c r="R113" s="92">
        <v>0</v>
      </c>
      <c r="S113" s="92">
        <v>0</v>
      </c>
      <c r="T113" s="92">
        <v>0</v>
      </c>
      <c r="U113" s="92">
        <v>0</v>
      </c>
      <c r="V113" s="92">
        <v>0</v>
      </c>
      <c r="W113" s="92">
        <v>0</v>
      </c>
      <c r="X113" s="92">
        <v>0</v>
      </c>
      <c r="Y113" s="92">
        <v>0</v>
      </c>
      <c r="Z113" s="92">
        <v>0</v>
      </c>
      <c r="AA113" s="92">
        <v>0</v>
      </c>
      <c r="AB113" s="92">
        <v>0</v>
      </c>
      <c r="AC113" s="92">
        <v>0</v>
      </c>
      <c r="AD113" s="92">
        <v>0</v>
      </c>
      <c r="AE113" s="92">
        <v>0</v>
      </c>
      <c r="AF113" s="92">
        <v>0</v>
      </c>
      <c r="AG113" s="92">
        <v>0</v>
      </c>
      <c r="AH113" s="92">
        <v>0</v>
      </c>
      <c r="AI113" s="92">
        <v>0</v>
      </c>
      <c r="AJ113" s="92">
        <v>0</v>
      </c>
      <c r="AK113" s="92">
        <v>0</v>
      </c>
      <c r="AL113" s="92">
        <v>0</v>
      </c>
      <c r="AM113" s="92">
        <v>0</v>
      </c>
      <c r="AN113" s="92">
        <v>0</v>
      </c>
      <c r="AO113" s="92">
        <v>0</v>
      </c>
      <c r="AP113" s="92">
        <v>0</v>
      </c>
      <c r="AQ113" s="97">
        <v>0</v>
      </c>
      <c r="AR113" s="97">
        <v>0</v>
      </c>
      <c r="AS113" s="97">
        <v>0</v>
      </c>
      <c r="AT113" s="97">
        <v>0</v>
      </c>
      <c r="AU113" s="97">
        <v>0</v>
      </c>
    </row>
    <row r="114" spans="1:47" ht="20.25" hidden="1" customHeight="1">
      <c r="A114" s="94"/>
      <c r="B114" s="100" t="s">
        <v>49</v>
      </c>
      <c r="C114" s="92">
        <v>0</v>
      </c>
      <c r="D114" s="92">
        <v>0</v>
      </c>
      <c r="E114" s="92">
        <v>0</v>
      </c>
      <c r="F114" s="92">
        <v>0</v>
      </c>
      <c r="G114" s="92">
        <v>0</v>
      </c>
      <c r="H114" s="92">
        <v>0</v>
      </c>
      <c r="I114" s="92">
        <v>0</v>
      </c>
      <c r="J114" s="92">
        <v>0</v>
      </c>
      <c r="K114" s="92">
        <v>0</v>
      </c>
      <c r="L114" s="92">
        <v>0</v>
      </c>
      <c r="M114" s="92">
        <v>0</v>
      </c>
      <c r="N114" s="92">
        <v>0</v>
      </c>
      <c r="O114" s="92">
        <v>0</v>
      </c>
      <c r="P114" s="92">
        <v>0</v>
      </c>
      <c r="Q114" s="92">
        <v>0</v>
      </c>
      <c r="R114" s="92">
        <v>0</v>
      </c>
      <c r="S114" s="92">
        <v>0</v>
      </c>
      <c r="T114" s="92">
        <v>0</v>
      </c>
      <c r="U114" s="92">
        <v>0</v>
      </c>
      <c r="V114" s="92">
        <v>0</v>
      </c>
      <c r="W114" s="92">
        <v>0</v>
      </c>
      <c r="X114" s="92">
        <v>0</v>
      </c>
      <c r="Y114" s="92">
        <v>0</v>
      </c>
      <c r="Z114" s="92">
        <v>0</v>
      </c>
      <c r="AA114" s="92">
        <v>0</v>
      </c>
      <c r="AB114" s="92">
        <v>0</v>
      </c>
      <c r="AC114" s="92">
        <v>0</v>
      </c>
      <c r="AD114" s="92">
        <v>0</v>
      </c>
      <c r="AE114" s="92">
        <v>0</v>
      </c>
      <c r="AF114" s="92">
        <v>0</v>
      </c>
      <c r="AG114" s="92">
        <v>0</v>
      </c>
      <c r="AH114" s="92">
        <v>0</v>
      </c>
      <c r="AI114" s="92">
        <v>0</v>
      </c>
      <c r="AJ114" s="92">
        <v>0</v>
      </c>
      <c r="AK114" s="92">
        <v>0</v>
      </c>
      <c r="AL114" s="92">
        <v>0</v>
      </c>
      <c r="AM114" s="92">
        <v>0</v>
      </c>
      <c r="AN114" s="92">
        <v>0</v>
      </c>
      <c r="AO114" s="92">
        <v>0</v>
      </c>
      <c r="AP114" s="92">
        <v>0</v>
      </c>
      <c r="AQ114" s="97">
        <v>0</v>
      </c>
      <c r="AR114" s="97">
        <v>0</v>
      </c>
      <c r="AS114" s="97">
        <v>0</v>
      </c>
      <c r="AT114" s="97">
        <v>0</v>
      </c>
      <c r="AU114" s="97">
        <v>0</v>
      </c>
    </row>
    <row r="115" spans="1:47" ht="20.25" hidden="1" customHeight="1">
      <c r="A115" s="94" t="s">
        <v>120</v>
      </c>
      <c r="B115" s="99" t="s">
        <v>90</v>
      </c>
      <c r="C115" s="92">
        <v>0</v>
      </c>
      <c r="D115" s="92">
        <v>0</v>
      </c>
      <c r="E115" s="92">
        <v>0</v>
      </c>
      <c r="F115" s="92">
        <v>0</v>
      </c>
      <c r="G115" s="92">
        <v>0</v>
      </c>
      <c r="H115" s="92">
        <v>0</v>
      </c>
      <c r="I115" s="92">
        <v>0</v>
      </c>
      <c r="J115" s="92">
        <v>0</v>
      </c>
      <c r="K115" s="92">
        <v>0</v>
      </c>
      <c r="L115" s="92">
        <v>0</v>
      </c>
      <c r="M115" s="92">
        <v>0</v>
      </c>
      <c r="N115" s="92">
        <v>0</v>
      </c>
      <c r="O115" s="92">
        <v>0</v>
      </c>
      <c r="P115" s="92">
        <v>0</v>
      </c>
      <c r="Q115" s="92">
        <v>0</v>
      </c>
      <c r="R115" s="92">
        <v>0</v>
      </c>
      <c r="S115" s="92">
        <v>0</v>
      </c>
      <c r="T115" s="92">
        <v>0</v>
      </c>
      <c r="U115" s="92">
        <v>0</v>
      </c>
      <c r="V115" s="92">
        <v>0</v>
      </c>
      <c r="W115" s="92">
        <v>0</v>
      </c>
      <c r="X115" s="92">
        <v>0</v>
      </c>
      <c r="Y115" s="92">
        <v>0</v>
      </c>
      <c r="Z115" s="92">
        <v>0</v>
      </c>
      <c r="AA115" s="92">
        <v>0</v>
      </c>
      <c r="AB115" s="92">
        <v>0</v>
      </c>
      <c r="AC115" s="92">
        <v>0</v>
      </c>
      <c r="AD115" s="92">
        <v>0</v>
      </c>
      <c r="AE115" s="92">
        <v>0</v>
      </c>
      <c r="AF115" s="92">
        <v>0</v>
      </c>
      <c r="AG115" s="92">
        <v>0</v>
      </c>
      <c r="AH115" s="92">
        <v>0</v>
      </c>
      <c r="AI115" s="92">
        <v>0</v>
      </c>
      <c r="AJ115" s="92">
        <v>0</v>
      </c>
      <c r="AK115" s="92">
        <v>0</v>
      </c>
      <c r="AL115" s="92">
        <v>0</v>
      </c>
      <c r="AM115" s="92">
        <v>0</v>
      </c>
      <c r="AN115" s="92">
        <v>0</v>
      </c>
      <c r="AO115" s="92">
        <v>0</v>
      </c>
      <c r="AP115" s="92">
        <v>0</v>
      </c>
      <c r="AQ115" s="97">
        <v>0</v>
      </c>
      <c r="AR115" s="97">
        <v>0</v>
      </c>
      <c r="AS115" s="97">
        <v>0</v>
      </c>
      <c r="AT115" s="97">
        <v>0</v>
      </c>
      <c r="AU115" s="97">
        <v>0</v>
      </c>
    </row>
    <row r="116" spans="1:47" ht="20.25" hidden="1" customHeight="1">
      <c r="A116" s="94"/>
      <c r="B116" s="100" t="s">
        <v>47</v>
      </c>
      <c r="C116" s="92">
        <v>0</v>
      </c>
      <c r="D116" s="92">
        <v>0</v>
      </c>
      <c r="E116" s="92">
        <v>0</v>
      </c>
      <c r="F116" s="92">
        <v>0</v>
      </c>
      <c r="G116" s="92">
        <v>0</v>
      </c>
      <c r="H116" s="92">
        <v>0</v>
      </c>
      <c r="I116" s="92">
        <v>0</v>
      </c>
      <c r="J116" s="92">
        <v>0</v>
      </c>
      <c r="K116" s="92">
        <v>0</v>
      </c>
      <c r="L116" s="92">
        <v>0</v>
      </c>
      <c r="M116" s="92">
        <v>0</v>
      </c>
      <c r="N116" s="92">
        <v>0</v>
      </c>
      <c r="O116" s="92">
        <v>0</v>
      </c>
      <c r="P116" s="92">
        <v>0</v>
      </c>
      <c r="Q116" s="92">
        <v>0</v>
      </c>
      <c r="R116" s="92">
        <v>0</v>
      </c>
      <c r="S116" s="92">
        <v>0</v>
      </c>
      <c r="T116" s="92">
        <v>0</v>
      </c>
      <c r="U116" s="92">
        <v>0</v>
      </c>
      <c r="V116" s="92">
        <v>0</v>
      </c>
      <c r="W116" s="92">
        <v>0</v>
      </c>
      <c r="X116" s="92">
        <v>0</v>
      </c>
      <c r="Y116" s="92">
        <v>0</v>
      </c>
      <c r="Z116" s="92">
        <v>0</v>
      </c>
      <c r="AA116" s="92">
        <v>0</v>
      </c>
      <c r="AB116" s="92">
        <v>0</v>
      </c>
      <c r="AC116" s="92">
        <v>0</v>
      </c>
      <c r="AD116" s="92">
        <v>0</v>
      </c>
      <c r="AE116" s="92">
        <v>0</v>
      </c>
      <c r="AF116" s="92">
        <v>0</v>
      </c>
      <c r="AG116" s="92">
        <v>0</v>
      </c>
      <c r="AH116" s="92">
        <v>0</v>
      </c>
      <c r="AI116" s="92">
        <v>0</v>
      </c>
      <c r="AJ116" s="92">
        <v>0</v>
      </c>
      <c r="AK116" s="92">
        <v>0</v>
      </c>
      <c r="AL116" s="92">
        <v>0</v>
      </c>
      <c r="AM116" s="92">
        <v>0</v>
      </c>
      <c r="AN116" s="92">
        <v>0</v>
      </c>
      <c r="AO116" s="92">
        <v>0</v>
      </c>
      <c r="AP116" s="92">
        <v>0</v>
      </c>
      <c r="AQ116" s="97">
        <v>0</v>
      </c>
      <c r="AR116" s="97">
        <v>0</v>
      </c>
      <c r="AS116" s="97">
        <v>0</v>
      </c>
      <c r="AT116" s="97">
        <v>0</v>
      </c>
      <c r="AU116" s="97">
        <v>0</v>
      </c>
    </row>
    <row r="117" spans="1:47" ht="20.25" hidden="1" customHeight="1">
      <c r="A117" s="94"/>
      <c r="B117" s="100" t="s">
        <v>48</v>
      </c>
      <c r="C117" s="92">
        <v>0</v>
      </c>
      <c r="D117" s="92">
        <v>0</v>
      </c>
      <c r="E117" s="92">
        <v>0</v>
      </c>
      <c r="F117" s="92">
        <v>0</v>
      </c>
      <c r="G117" s="92">
        <v>0</v>
      </c>
      <c r="H117" s="92">
        <v>0</v>
      </c>
      <c r="I117" s="92">
        <v>0</v>
      </c>
      <c r="J117" s="92">
        <v>0</v>
      </c>
      <c r="K117" s="92">
        <v>0</v>
      </c>
      <c r="L117" s="92">
        <v>0</v>
      </c>
      <c r="M117" s="92">
        <v>0</v>
      </c>
      <c r="N117" s="92">
        <v>0</v>
      </c>
      <c r="O117" s="92">
        <v>0</v>
      </c>
      <c r="P117" s="92">
        <v>0</v>
      </c>
      <c r="Q117" s="92">
        <v>0</v>
      </c>
      <c r="R117" s="92">
        <v>0</v>
      </c>
      <c r="S117" s="92">
        <v>0</v>
      </c>
      <c r="T117" s="92">
        <v>0</v>
      </c>
      <c r="U117" s="92">
        <v>0</v>
      </c>
      <c r="V117" s="92">
        <v>0</v>
      </c>
      <c r="W117" s="92">
        <v>0</v>
      </c>
      <c r="X117" s="92">
        <v>0</v>
      </c>
      <c r="Y117" s="92">
        <v>0</v>
      </c>
      <c r="Z117" s="92">
        <v>0</v>
      </c>
      <c r="AA117" s="92">
        <v>0</v>
      </c>
      <c r="AB117" s="92">
        <v>0</v>
      </c>
      <c r="AC117" s="92">
        <v>0</v>
      </c>
      <c r="AD117" s="92">
        <v>0</v>
      </c>
      <c r="AE117" s="92">
        <v>0</v>
      </c>
      <c r="AF117" s="92">
        <v>0</v>
      </c>
      <c r="AG117" s="92">
        <v>0</v>
      </c>
      <c r="AH117" s="92">
        <v>0</v>
      </c>
      <c r="AI117" s="92">
        <v>0</v>
      </c>
      <c r="AJ117" s="92">
        <v>0</v>
      </c>
      <c r="AK117" s="92">
        <v>0</v>
      </c>
      <c r="AL117" s="92">
        <v>0</v>
      </c>
      <c r="AM117" s="92">
        <v>0</v>
      </c>
      <c r="AN117" s="92">
        <v>0</v>
      </c>
      <c r="AO117" s="92">
        <v>0</v>
      </c>
      <c r="AP117" s="92">
        <v>0</v>
      </c>
      <c r="AQ117" s="97">
        <v>0</v>
      </c>
      <c r="AR117" s="97">
        <v>0</v>
      </c>
      <c r="AS117" s="97">
        <v>0</v>
      </c>
      <c r="AT117" s="97">
        <v>0</v>
      </c>
      <c r="AU117" s="97">
        <v>0</v>
      </c>
    </row>
    <row r="118" spans="1:47" ht="20.25" hidden="1" customHeight="1">
      <c r="A118" s="94"/>
      <c r="B118" s="100" t="s">
        <v>50</v>
      </c>
      <c r="C118" s="92">
        <v>0</v>
      </c>
      <c r="D118" s="92">
        <v>0</v>
      </c>
      <c r="E118" s="92">
        <v>0</v>
      </c>
      <c r="F118" s="92">
        <v>0</v>
      </c>
      <c r="G118" s="92">
        <v>0</v>
      </c>
      <c r="H118" s="92">
        <v>0</v>
      </c>
      <c r="I118" s="92">
        <v>0</v>
      </c>
      <c r="J118" s="92">
        <v>0</v>
      </c>
      <c r="K118" s="92">
        <v>0</v>
      </c>
      <c r="L118" s="92">
        <v>0</v>
      </c>
      <c r="M118" s="92">
        <v>0</v>
      </c>
      <c r="N118" s="92">
        <v>0</v>
      </c>
      <c r="O118" s="92">
        <v>0</v>
      </c>
      <c r="P118" s="92">
        <v>0</v>
      </c>
      <c r="Q118" s="92">
        <v>0</v>
      </c>
      <c r="R118" s="92">
        <v>0</v>
      </c>
      <c r="S118" s="92">
        <v>0</v>
      </c>
      <c r="T118" s="92">
        <v>0</v>
      </c>
      <c r="U118" s="92">
        <v>0</v>
      </c>
      <c r="V118" s="92">
        <v>0</v>
      </c>
      <c r="W118" s="92">
        <v>0</v>
      </c>
      <c r="X118" s="92">
        <v>0</v>
      </c>
      <c r="Y118" s="92">
        <v>0</v>
      </c>
      <c r="Z118" s="92">
        <v>0</v>
      </c>
      <c r="AA118" s="92">
        <v>0</v>
      </c>
      <c r="AB118" s="92">
        <v>0</v>
      </c>
      <c r="AC118" s="92">
        <v>0</v>
      </c>
      <c r="AD118" s="92">
        <v>0</v>
      </c>
      <c r="AE118" s="92">
        <v>0</v>
      </c>
      <c r="AF118" s="92">
        <v>0</v>
      </c>
      <c r="AG118" s="92">
        <v>0</v>
      </c>
      <c r="AH118" s="92">
        <v>0</v>
      </c>
      <c r="AI118" s="92">
        <v>0</v>
      </c>
      <c r="AJ118" s="92">
        <v>0</v>
      </c>
      <c r="AK118" s="92">
        <v>0</v>
      </c>
      <c r="AL118" s="92">
        <v>0</v>
      </c>
      <c r="AM118" s="92">
        <v>0</v>
      </c>
      <c r="AN118" s="92">
        <v>0</v>
      </c>
      <c r="AO118" s="92">
        <v>0</v>
      </c>
      <c r="AP118" s="92">
        <v>0</v>
      </c>
      <c r="AQ118" s="97">
        <v>0</v>
      </c>
      <c r="AR118" s="97">
        <v>0</v>
      </c>
      <c r="AS118" s="97">
        <v>0</v>
      </c>
      <c r="AT118" s="97">
        <v>0</v>
      </c>
      <c r="AU118" s="97">
        <v>0</v>
      </c>
    </row>
    <row r="119" spans="1:47" ht="20.25" hidden="1" customHeight="1">
      <c r="A119" s="94"/>
      <c r="B119" s="100" t="s">
        <v>49</v>
      </c>
      <c r="C119" s="92">
        <v>0</v>
      </c>
      <c r="D119" s="92">
        <v>0</v>
      </c>
      <c r="E119" s="92">
        <v>0</v>
      </c>
      <c r="F119" s="92">
        <v>0</v>
      </c>
      <c r="G119" s="92">
        <v>0</v>
      </c>
      <c r="H119" s="92">
        <v>0</v>
      </c>
      <c r="I119" s="92">
        <v>0</v>
      </c>
      <c r="J119" s="92">
        <v>0</v>
      </c>
      <c r="K119" s="92">
        <v>0</v>
      </c>
      <c r="L119" s="92">
        <v>0</v>
      </c>
      <c r="M119" s="92">
        <v>0</v>
      </c>
      <c r="N119" s="92">
        <v>0</v>
      </c>
      <c r="O119" s="92">
        <v>0</v>
      </c>
      <c r="P119" s="92">
        <v>0</v>
      </c>
      <c r="Q119" s="92">
        <v>0</v>
      </c>
      <c r="R119" s="92">
        <v>0</v>
      </c>
      <c r="S119" s="92">
        <v>0</v>
      </c>
      <c r="T119" s="92">
        <v>0</v>
      </c>
      <c r="U119" s="92">
        <v>0</v>
      </c>
      <c r="V119" s="92">
        <v>0</v>
      </c>
      <c r="W119" s="92">
        <v>0</v>
      </c>
      <c r="X119" s="92">
        <v>0</v>
      </c>
      <c r="Y119" s="92">
        <v>0</v>
      </c>
      <c r="Z119" s="92">
        <v>0</v>
      </c>
      <c r="AA119" s="92">
        <v>0</v>
      </c>
      <c r="AB119" s="92">
        <v>0</v>
      </c>
      <c r="AC119" s="92">
        <v>0</v>
      </c>
      <c r="AD119" s="92">
        <v>0</v>
      </c>
      <c r="AE119" s="92">
        <v>0</v>
      </c>
      <c r="AF119" s="92">
        <v>0</v>
      </c>
      <c r="AG119" s="92">
        <v>0</v>
      </c>
      <c r="AH119" s="92">
        <v>0</v>
      </c>
      <c r="AI119" s="92">
        <v>0</v>
      </c>
      <c r="AJ119" s="92">
        <v>0</v>
      </c>
      <c r="AK119" s="92">
        <v>0</v>
      </c>
      <c r="AL119" s="92">
        <v>0</v>
      </c>
      <c r="AM119" s="92">
        <v>0</v>
      </c>
      <c r="AN119" s="92">
        <v>0</v>
      </c>
      <c r="AO119" s="92">
        <v>0</v>
      </c>
      <c r="AP119" s="92">
        <v>0</v>
      </c>
      <c r="AQ119" s="97">
        <v>0</v>
      </c>
      <c r="AR119" s="97">
        <v>0</v>
      </c>
      <c r="AS119" s="97">
        <v>0</v>
      </c>
      <c r="AT119" s="97">
        <v>0</v>
      </c>
      <c r="AU119" s="97">
        <v>0</v>
      </c>
    </row>
    <row r="120" spans="1:47" ht="20.25" hidden="1" customHeight="1">
      <c r="A120" s="94" t="s">
        <v>121</v>
      </c>
      <c r="B120" s="99" t="s">
        <v>122</v>
      </c>
      <c r="C120" s="92">
        <v>0</v>
      </c>
      <c r="D120" s="92">
        <v>0</v>
      </c>
      <c r="E120" s="92">
        <v>0</v>
      </c>
      <c r="F120" s="92">
        <v>0</v>
      </c>
      <c r="G120" s="92">
        <v>0</v>
      </c>
      <c r="H120" s="92">
        <v>0</v>
      </c>
      <c r="I120" s="92">
        <v>0</v>
      </c>
      <c r="J120" s="92">
        <v>0</v>
      </c>
      <c r="K120" s="92">
        <v>0</v>
      </c>
      <c r="L120" s="92">
        <v>0</v>
      </c>
      <c r="M120" s="92">
        <v>0</v>
      </c>
      <c r="N120" s="92">
        <v>0</v>
      </c>
      <c r="O120" s="92">
        <v>0</v>
      </c>
      <c r="P120" s="92">
        <v>0</v>
      </c>
      <c r="Q120" s="92">
        <v>0</v>
      </c>
      <c r="R120" s="92">
        <v>0</v>
      </c>
      <c r="S120" s="92">
        <v>0</v>
      </c>
      <c r="T120" s="92">
        <v>0</v>
      </c>
      <c r="U120" s="92">
        <v>0</v>
      </c>
      <c r="V120" s="92">
        <v>0</v>
      </c>
      <c r="W120" s="92">
        <v>0</v>
      </c>
      <c r="X120" s="92">
        <v>0</v>
      </c>
      <c r="Y120" s="92">
        <v>0</v>
      </c>
      <c r="Z120" s="92">
        <v>0</v>
      </c>
      <c r="AA120" s="92">
        <v>0</v>
      </c>
      <c r="AB120" s="92">
        <v>0</v>
      </c>
      <c r="AC120" s="92">
        <v>0</v>
      </c>
      <c r="AD120" s="92">
        <v>0</v>
      </c>
      <c r="AE120" s="92">
        <v>0</v>
      </c>
      <c r="AF120" s="92">
        <v>0</v>
      </c>
      <c r="AG120" s="92">
        <v>0</v>
      </c>
      <c r="AH120" s="92">
        <v>0</v>
      </c>
      <c r="AI120" s="92">
        <v>0</v>
      </c>
      <c r="AJ120" s="92">
        <v>0</v>
      </c>
      <c r="AK120" s="92">
        <v>0</v>
      </c>
      <c r="AL120" s="92">
        <v>0</v>
      </c>
      <c r="AM120" s="92">
        <v>0</v>
      </c>
      <c r="AN120" s="92">
        <v>0</v>
      </c>
      <c r="AO120" s="92">
        <v>0</v>
      </c>
      <c r="AP120" s="92">
        <v>0</v>
      </c>
      <c r="AQ120" s="97">
        <v>0</v>
      </c>
      <c r="AR120" s="97">
        <v>0</v>
      </c>
      <c r="AS120" s="97">
        <v>0</v>
      </c>
      <c r="AT120" s="97">
        <v>0</v>
      </c>
      <c r="AU120" s="97">
        <v>0</v>
      </c>
    </row>
    <row r="121" spans="1:47" ht="20.25" hidden="1" customHeight="1">
      <c r="A121" s="94"/>
      <c r="B121" s="100" t="s">
        <v>47</v>
      </c>
      <c r="C121" s="92">
        <v>0</v>
      </c>
      <c r="D121" s="92">
        <v>0</v>
      </c>
      <c r="E121" s="92">
        <v>0</v>
      </c>
      <c r="F121" s="92">
        <v>0</v>
      </c>
      <c r="G121" s="92">
        <v>0</v>
      </c>
      <c r="H121" s="92">
        <v>0</v>
      </c>
      <c r="I121" s="92">
        <v>0</v>
      </c>
      <c r="J121" s="92">
        <v>0</v>
      </c>
      <c r="K121" s="92">
        <v>0</v>
      </c>
      <c r="L121" s="92">
        <v>0</v>
      </c>
      <c r="M121" s="92">
        <v>0</v>
      </c>
      <c r="N121" s="92">
        <v>0</v>
      </c>
      <c r="O121" s="92">
        <v>0</v>
      </c>
      <c r="P121" s="92">
        <v>0</v>
      </c>
      <c r="Q121" s="92">
        <v>0</v>
      </c>
      <c r="R121" s="92">
        <v>0</v>
      </c>
      <c r="S121" s="92">
        <v>0</v>
      </c>
      <c r="T121" s="92">
        <v>0</v>
      </c>
      <c r="U121" s="92">
        <v>0</v>
      </c>
      <c r="V121" s="92">
        <v>0</v>
      </c>
      <c r="W121" s="92">
        <v>0</v>
      </c>
      <c r="X121" s="92">
        <v>0</v>
      </c>
      <c r="Y121" s="92">
        <v>0</v>
      </c>
      <c r="Z121" s="92">
        <v>0</v>
      </c>
      <c r="AA121" s="92">
        <v>0</v>
      </c>
      <c r="AB121" s="92">
        <v>0</v>
      </c>
      <c r="AC121" s="92">
        <v>0</v>
      </c>
      <c r="AD121" s="92">
        <v>0</v>
      </c>
      <c r="AE121" s="92">
        <v>0</v>
      </c>
      <c r="AF121" s="92">
        <v>0</v>
      </c>
      <c r="AG121" s="92">
        <v>0</v>
      </c>
      <c r="AH121" s="92">
        <v>0</v>
      </c>
      <c r="AI121" s="92">
        <v>0</v>
      </c>
      <c r="AJ121" s="92">
        <v>0</v>
      </c>
      <c r="AK121" s="92">
        <v>0</v>
      </c>
      <c r="AL121" s="92">
        <v>0</v>
      </c>
      <c r="AM121" s="92">
        <v>0</v>
      </c>
      <c r="AN121" s="92">
        <v>0</v>
      </c>
      <c r="AO121" s="92">
        <v>0</v>
      </c>
      <c r="AP121" s="92">
        <v>0</v>
      </c>
      <c r="AQ121" s="97">
        <v>0</v>
      </c>
      <c r="AR121" s="97">
        <v>0</v>
      </c>
      <c r="AS121" s="97">
        <v>0</v>
      </c>
      <c r="AT121" s="97">
        <v>0</v>
      </c>
      <c r="AU121" s="97">
        <v>0</v>
      </c>
    </row>
    <row r="122" spans="1:47" ht="20.25" hidden="1" customHeight="1">
      <c r="A122" s="94"/>
      <c r="B122" s="100" t="s">
        <v>48</v>
      </c>
      <c r="C122" s="92">
        <v>0</v>
      </c>
      <c r="D122" s="92">
        <v>0</v>
      </c>
      <c r="E122" s="92">
        <v>0</v>
      </c>
      <c r="F122" s="92">
        <v>0</v>
      </c>
      <c r="G122" s="92">
        <v>0</v>
      </c>
      <c r="H122" s="92">
        <v>0</v>
      </c>
      <c r="I122" s="92">
        <v>0</v>
      </c>
      <c r="J122" s="92">
        <v>0</v>
      </c>
      <c r="K122" s="92">
        <v>0</v>
      </c>
      <c r="L122" s="92">
        <v>0</v>
      </c>
      <c r="M122" s="92">
        <v>0</v>
      </c>
      <c r="N122" s="92">
        <v>0</v>
      </c>
      <c r="O122" s="92">
        <v>0</v>
      </c>
      <c r="P122" s="92">
        <v>0</v>
      </c>
      <c r="Q122" s="92">
        <v>0</v>
      </c>
      <c r="R122" s="92">
        <v>0</v>
      </c>
      <c r="S122" s="92">
        <v>0</v>
      </c>
      <c r="T122" s="92">
        <v>0</v>
      </c>
      <c r="U122" s="92">
        <v>0</v>
      </c>
      <c r="V122" s="92">
        <v>0</v>
      </c>
      <c r="W122" s="92">
        <v>0</v>
      </c>
      <c r="X122" s="92">
        <v>0</v>
      </c>
      <c r="Y122" s="92">
        <v>0</v>
      </c>
      <c r="Z122" s="92">
        <v>0</v>
      </c>
      <c r="AA122" s="92">
        <v>0</v>
      </c>
      <c r="AB122" s="92">
        <v>0</v>
      </c>
      <c r="AC122" s="92">
        <v>0</v>
      </c>
      <c r="AD122" s="92">
        <v>0</v>
      </c>
      <c r="AE122" s="92">
        <v>0</v>
      </c>
      <c r="AF122" s="92">
        <v>0</v>
      </c>
      <c r="AG122" s="92">
        <v>0</v>
      </c>
      <c r="AH122" s="92">
        <v>0</v>
      </c>
      <c r="AI122" s="92">
        <v>0</v>
      </c>
      <c r="AJ122" s="92">
        <v>0</v>
      </c>
      <c r="AK122" s="92">
        <v>0</v>
      </c>
      <c r="AL122" s="92">
        <v>0</v>
      </c>
      <c r="AM122" s="92">
        <v>0</v>
      </c>
      <c r="AN122" s="92">
        <v>0</v>
      </c>
      <c r="AO122" s="92">
        <v>0</v>
      </c>
      <c r="AP122" s="92">
        <v>0</v>
      </c>
      <c r="AQ122" s="97">
        <v>0</v>
      </c>
      <c r="AR122" s="97">
        <v>0</v>
      </c>
      <c r="AS122" s="97">
        <v>0</v>
      </c>
      <c r="AT122" s="97">
        <v>0</v>
      </c>
      <c r="AU122" s="97">
        <v>0</v>
      </c>
    </row>
    <row r="123" spans="1:47" ht="20.25" hidden="1" customHeight="1">
      <c r="A123" s="94"/>
      <c r="B123" s="100" t="s">
        <v>50</v>
      </c>
      <c r="C123" s="92">
        <v>0</v>
      </c>
      <c r="D123" s="92">
        <v>0</v>
      </c>
      <c r="E123" s="92">
        <v>0</v>
      </c>
      <c r="F123" s="92">
        <v>0</v>
      </c>
      <c r="G123" s="92">
        <v>0</v>
      </c>
      <c r="H123" s="92">
        <v>0</v>
      </c>
      <c r="I123" s="92">
        <v>0</v>
      </c>
      <c r="J123" s="92">
        <v>0</v>
      </c>
      <c r="K123" s="92">
        <v>0</v>
      </c>
      <c r="L123" s="92">
        <v>0</v>
      </c>
      <c r="M123" s="92">
        <v>0</v>
      </c>
      <c r="N123" s="92">
        <v>0</v>
      </c>
      <c r="O123" s="92">
        <v>0</v>
      </c>
      <c r="P123" s="92">
        <v>0</v>
      </c>
      <c r="Q123" s="92">
        <v>0</v>
      </c>
      <c r="R123" s="92">
        <v>0</v>
      </c>
      <c r="S123" s="92">
        <v>0</v>
      </c>
      <c r="T123" s="92">
        <v>0</v>
      </c>
      <c r="U123" s="92">
        <v>0</v>
      </c>
      <c r="V123" s="92">
        <v>0</v>
      </c>
      <c r="W123" s="92">
        <v>0</v>
      </c>
      <c r="X123" s="92">
        <v>0</v>
      </c>
      <c r="Y123" s="92">
        <v>0</v>
      </c>
      <c r="Z123" s="92">
        <v>0</v>
      </c>
      <c r="AA123" s="92">
        <v>0</v>
      </c>
      <c r="AB123" s="92">
        <v>0</v>
      </c>
      <c r="AC123" s="92">
        <v>0</v>
      </c>
      <c r="AD123" s="92">
        <v>0</v>
      </c>
      <c r="AE123" s="92">
        <v>0</v>
      </c>
      <c r="AF123" s="92">
        <v>0</v>
      </c>
      <c r="AG123" s="92">
        <v>0</v>
      </c>
      <c r="AH123" s="92">
        <v>0</v>
      </c>
      <c r="AI123" s="92">
        <v>0</v>
      </c>
      <c r="AJ123" s="92">
        <v>0</v>
      </c>
      <c r="AK123" s="92">
        <v>0</v>
      </c>
      <c r="AL123" s="92">
        <v>0</v>
      </c>
      <c r="AM123" s="92">
        <v>0</v>
      </c>
      <c r="AN123" s="92">
        <v>0</v>
      </c>
      <c r="AO123" s="92">
        <v>0</v>
      </c>
      <c r="AP123" s="92">
        <v>0</v>
      </c>
      <c r="AQ123" s="97">
        <v>0</v>
      </c>
      <c r="AR123" s="97">
        <v>0</v>
      </c>
      <c r="AS123" s="97">
        <v>0</v>
      </c>
      <c r="AT123" s="97">
        <v>0</v>
      </c>
      <c r="AU123" s="97">
        <v>0</v>
      </c>
    </row>
    <row r="124" spans="1:47" ht="20.25" hidden="1" customHeight="1">
      <c r="A124" s="94"/>
      <c r="B124" s="100" t="s">
        <v>49</v>
      </c>
      <c r="C124" s="92">
        <v>0</v>
      </c>
      <c r="D124" s="92">
        <v>0</v>
      </c>
      <c r="E124" s="92">
        <v>0</v>
      </c>
      <c r="F124" s="92">
        <v>0</v>
      </c>
      <c r="G124" s="92">
        <v>0</v>
      </c>
      <c r="H124" s="92">
        <v>0</v>
      </c>
      <c r="I124" s="92">
        <v>0</v>
      </c>
      <c r="J124" s="92">
        <v>0</v>
      </c>
      <c r="K124" s="92">
        <v>0</v>
      </c>
      <c r="L124" s="92">
        <v>0</v>
      </c>
      <c r="M124" s="92">
        <v>0</v>
      </c>
      <c r="N124" s="92">
        <v>0</v>
      </c>
      <c r="O124" s="92">
        <v>0</v>
      </c>
      <c r="P124" s="92">
        <v>0</v>
      </c>
      <c r="Q124" s="92">
        <v>0</v>
      </c>
      <c r="R124" s="92">
        <v>0</v>
      </c>
      <c r="S124" s="92">
        <v>0</v>
      </c>
      <c r="T124" s="92">
        <v>0</v>
      </c>
      <c r="U124" s="92">
        <v>0</v>
      </c>
      <c r="V124" s="92">
        <v>0</v>
      </c>
      <c r="W124" s="92">
        <v>0</v>
      </c>
      <c r="X124" s="92">
        <v>0</v>
      </c>
      <c r="Y124" s="92">
        <v>0</v>
      </c>
      <c r="Z124" s="92">
        <v>0</v>
      </c>
      <c r="AA124" s="92">
        <v>0</v>
      </c>
      <c r="AB124" s="92">
        <v>0</v>
      </c>
      <c r="AC124" s="92">
        <v>0</v>
      </c>
      <c r="AD124" s="92">
        <v>0</v>
      </c>
      <c r="AE124" s="92">
        <v>0</v>
      </c>
      <c r="AF124" s="92">
        <v>0</v>
      </c>
      <c r="AG124" s="92">
        <v>0</v>
      </c>
      <c r="AH124" s="92">
        <v>0</v>
      </c>
      <c r="AI124" s="92">
        <v>0</v>
      </c>
      <c r="AJ124" s="92">
        <v>0</v>
      </c>
      <c r="AK124" s="92">
        <v>0</v>
      </c>
      <c r="AL124" s="92">
        <v>0</v>
      </c>
      <c r="AM124" s="92">
        <v>0</v>
      </c>
      <c r="AN124" s="92">
        <v>0</v>
      </c>
      <c r="AO124" s="92">
        <v>0</v>
      </c>
      <c r="AP124" s="92">
        <v>0</v>
      </c>
      <c r="AQ124" s="97">
        <v>0</v>
      </c>
      <c r="AR124" s="97">
        <v>0</v>
      </c>
      <c r="AS124" s="97">
        <v>0</v>
      </c>
      <c r="AT124" s="97">
        <v>0</v>
      </c>
      <c r="AU124" s="97">
        <v>0</v>
      </c>
    </row>
    <row r="125" spans="1:47" ht="40.6" hidden="1" customHeight="1">
      <c r="A125" s="94" t="s">
        <v>123</v>
      </c>
      <c r="B125" s="99" t="s">
        <v>92</v>
      </c>
      <c r="C125" s="92">
        <v>0</v>
      </c>
      <c r="D125" s="92">
        <v>0</v>
      </c>
      <c r="E125" s="92">
        <v>0</v>
      </c>
      <c r="F125" s="92">
        <v>0</v>
      </c>
      <c r="G125" s="92">
        <v>0</v>
      </c>
      <c r="H125" s="92">
        <v>0</v>
      </c>
      <c r="I125" s="92">
        <v>0</v>
      </c>
      <c r="J125" s="92">
        <v>0</v>
      </c>
      <c r="K125" s="92">
        <v>0</v>
      </c>
      <c r="L125" s="92">
        <v>0</v>
      </c>
      <c r="M125" s="92">
        <v>0</v>
      </c>
      <c r="N125" s="92">
        <v>0</v>
      </c>
      <c r="O125" s="92">
        <v>0</v>
      </c>
      <c r="P125" s="92">
        <v>0</v>
      </c>
      <c r="Q125" s="92">
        <v>0</v>
      </c>
      <c r="R125" s="92">
        <v>0</v>
      </c>
      <c r="S125" s="92">
        <v>0</v>
      </c>
      <c r="T125" s="92">
        <v>0</v>
      </c>
      <c r="U125" s="92">
        <v>0</v>
      </c>
      <c r="V125" s="92">
        <v>0</v>
      </c>
      <c r="W125" s="92">
        <v>0</v>
      </c>
      <c r="X125" s="92">
        <v>0</v>
      </c>
      <c r="Y125" s="92">
        <v>0</v>
      </c>
      <c r="Z125" s="92">
        <v>0</v>
      </c>
      <c r="AA125" s="92">
        <v>0</v>
      </c>
      <c r="AB125" s="92">
        <v>0</v>
      </c>
      <c r="AC125" s="92">
        <v>0</v>
      </c>
      <c r="AD125" s="92">
        <v>0</v>
      </c>
      <c r="AE125" s="92">
        <v>0</v>
      </c>
      <c r="AF125" s="92">
        <v>0</v>
      </c>
      <c r="AG125" s="92">
        <v>0</v>
      </c>
      <c r="AH125" s="92">
        <v>0</v>
      </c>
      <c r="AI125" s="92">
        <v>0</v>
      </c>
      <c r="AJ125" s="92">
        <v>0</v>
      </c>
      <c r="AK125" s="92">
        <v>0</v>
      </c>
      <c r="AL125" s="92">
        <v>0</v>
      </c>
      <c r="AM125" s="92">
        <v>0</v>
      </c>
      <c r="AN125" s="92">
        <v>0</v>
      </c>
      <c r="AO125" s="92">
        <v>0</v>
      </c>
      <c r="AP125" s="92">
        <v>0</v>
      </c>
      <c r="AQ125" s="97">
        <v>0</v>
      </c>
      <c r="AR125" s="97">
        <v>0</v>
      </c>
      <c r="AS125" s="97">
        <v>0</v>
      </c>
      <c r="AT125" s="97">
        <v>0</v>
      </c>
      <c r="AU125" s="97">
        <v>0</v>
      </c>
    </row>
    <row r="126" spans="1:47" ht="20.25" hidden="1" customHeight="1">
      <c r="A126" s="94"/>
      <c r="B126" s="100" t="s">
        <v>47</v>
      </c>
      <c r="C126" s="92">
        <v>0</v>
      </c>
      <c r="D126" s="92">
        <v>0</v>
      </c>
      <c r="E126" s="92">
        <v>0</v>
      </c>
      <c r="F126" s="92">
        <v>0</v>
      </c>
      <c r="G126" s="92">
        <v>0</v>
      </c>
      <c r="H126" s="92">
        <v>0</v>
      </c>
      <c r="I126" s="92">
        <v>0</v>
      </c>
      <c r="J126" s="92">
        <v>0</v>
      </c>
      <c r="K126" s="92">
        <v>0</v>
      </c>
      <c r="L126" s="92">
        <v>0</v>
      </c>
      <c r="M126" s="92">
        <v>0</v>
      </c>
      <c r="N126" s="92">
        <v>0</v>
      </c>
      <c r="O126" s="92">
        <v>0</v>
      </c>
      <c r="P126" s="92">
        <v>0</v>
      </c>
      <c r="Q126" s="92">
        <v>0</v>
      </c>
      <c r="R126" s="92">
        <v>0</v>
      </c>
      <c r="S126" s="92">
        <v>0</v>
      </c>
      <c r="T126" s="92">
        <v>0</v>
      </c>
      <c r="U126" s="92">
        <v>0</v>
      </c>
      <c r="V126" s="92">
        <v>0</v>
      </c>
      <c r="W126" s="92">
        <v>0</v>
      </c>
      <c r="X126" s="92">
        <v>0</v>
      </c>
      <c r="Y126" s="92">
        <v>0</v>
      </c>
      <c r="Z126" s="92">
        <v>0</v>
      </c>
      <c r="AA126" s="92">
        <v>0</v>
      </c>
      <c r="AB126" s="92">
        <v>0</v>
      </c>
      <c r="AC126" s="92">
        <v>0</v>
      </c>
      <c r="AD126" s="92">
        <v>0</v>
      </c>
      <c r="AE126" s="92">
        <v>0</v>
      </c>
      <c r="AF126" s="92">
        <v>0</v>
      </c>
      <c r="AG126" s="92">
        <v>0</v>
      </c>
      <c r="AH126" s="92">
        <v>0</v>
      </c>
      <c r="AI126" s="92">
        <v>0</v>
      </c>
      <c r="AJ126" s="92">
        <v>0</v>
      </c>
      <c r="AK126" s="92">
        <v>0</v>
      </c>
      <c r="AL126" s="92">
        <v>0</v>
      </c>
      <c r="AM126" s="92">
        <v>0</v>
      </c>
      <c r="AN126" s="92">
        <v>0</v>
      </c>
      <c r="AO126" s="92">
        <v>0</v>
      </c>
      <c r="AP126" s="92">
        <v>0</v>
      </c>
      <c r="AQ126" s="97">
        <v>0</v>
      </c>
      <c r="AR126" s="97">
        <v>0</v>
      </c>
      <c r="AS126" s="97">
        <v>0</v>
      </c>
      <c r="AT126" s="97">
        <v>0</v>
      </c>
      <c r="AU126" s="97">
        <v>0</v>
      </c>
    </row>
    <row r="127" spans="1:47" ht="20.25" hidden="1" customHeight="1">
      <c r="A127" s="94"/>
      <c r="B127" s="100" t="s">
        <v>48</v>
      </c>
      <c r="C127" s="92">
        <v>0</v>
      </c>
      <c r="D127" s="92">
        <v>0</v>
      </c>
      <c r="E127" s="92">
        <v>0</v>
      </c>
      <c r="F127" s="92">
        <v>0</v>
      </c>
      <c r="G127" s="92">
        <v>0</v>
      </c>
      <c r="H127" s="92">
        <v>0</v>
      </c>
      <c r="I127" s="92">
        <v>0</v>
      </c>
      <c r="J127" s="92">
        <v>0</v>
      </c>
      <c r="K127" s="92">
        <v>0</v>
      </c>
      <c r="L127" s="92">
        <v>0</v>
      </c>
      <c r="M127" s="92">
        <v>0</v>
      </c>
      <c r="N127" s="92">
        <v>0</v>
      </c>
      <c r="O127" s="92">
        <v>0</v>
      </c>
      <c r="P127" s="92">
        <v>0</v>
      </c>
      <c r="Q127" s="92">
        <v>0</v>
      </c>
      <c r="R127" s="92">
        <v>0</v>
      </c>
      <c r="S127" s="92">
        <v>0</v>
      </c>
      <c r="T127" s="92">
        <v>0</v>
      </c>
      <c r="U127" s="92">
        <v>0</v>
      </c>
      <c r="V127" s="92">
        <v>0</v>
      </c>
      <c r="W127" s="92">
        <v>0</v>
      </c>
      <c r="X127" s="92">
        <v>0</v>
      </c>
      <c r="Y127" s="92">
        <v>0</v>
      </c>
      <c r="Z127" s="92">
        <v>0</v>
      </c>
      <c r="AA127" s="92">
        <v>0</v>
      </c>
      <c r="AB127" s="92">
        <v>0</v>
      </c>
      <c r="AC127" s="92">
        <v>0</v>
      </c>
      <c r="AD127" s="92">
        <v>0</v>
      </c>
      <c r="AE127" s="92">
        <v>0</v>
      </c>
      <c r="AF127" s="92">
        <v>0</v>
      </c>
      <c r="AG127" s="92">
        <v>0</v>
      </c>
      <c r="AH127" s="92">
        <v>0</v>
      </c>
      <c r="AI127" s="92">
        <v>0</v>
      </c>
      <c r="AJ127" s="92">
        <v>0</v>
      </c>
      <c r="AK127" s="92">
        <v>0</v>
      </c>
      <c r="AL127" s="92">
        <v>0</v>
      </c>
      <c r="AM127" s="92">
        <v>0</v>
      </c>
      <c r="AN127" s="92">
        <v>0</v>
      </c>
      <c r="AO127" s="92">
        <v>0</v>
      </c>
      <c r="AP127" s="92">
        <v>0</v>
      </c>
      <c r="AQ127" s="97">
        <v>0</v>
      </c>
      <c r="AR127" s="97">
        <v>0</v>
      </c>
      <c r="AS127" s="97">
        <v>0</v>
      </c>
      <c r="AT127" s="97">
        <v>0</v>
      </c>
      <c r="AU127" s="97">
        <v>0</v>
      </c>
    </row>
    <row r="128" spans="1:47" ht="20.25" hidden="1" customHeight="1">
      <c r="A128" s="94"/>
      <c r="B128" s="100" t="s">
        <v>50</v>
      </c>
      <c r="C128" s="92">
        <v>0</v>
      </c>
      <c r="D128" s="92">
        <v>0</v>
      </c>
      <c r="E128" s="92">
        <v>0</v>
      </c>
      <c r="F128" s="92">
        <v>0</v>
      </c>
      <c r="G128" s="92">
        <v>0</v>
      </c>
      <c r="H128" s="92">
        <v>0</v>
      </c>
      <c r="I128" s="92">
        <v>0</v>
      </c>
      <c r="J128" s="92">
        <v>0</v>
      </c>
      <c r="K128" s="92">
        <v>0</v>
      </c>
      <c r="L128" s="92">
        <v>0</v>
      </c>
      <c r="M128" s="92">
        <v>0</v>
      </c>
      <c r="N128" s="92">
        <v>0</v>
      </c>
      <c r="O128" s="92">
        <v>0</v>
      </c>
      <c r="P128" s="92">
        <v>0</v>
      </c>
      <c r="Q128" s="92">
        <v>0</v>
      </c>
      <c r="R128" s="92">
        <v>0</v>
      </c>
      <c r="S128" s="92">
        <v>0</v>
      </c>
      <c r="T128" s="92">
        <v>0</v>
      </c>
      <c r="U128" s="92">
        <v>0</v>
      </c>
      <c r="V128" s="92">
        <v>0</v>
      </c>
      <c r="W128" s="92">
        <v>0</v>
      </c>
      <c r="X128" s="92">
        <v>0</v>
      </c>
      <c r="Y128" s="92">
        <v>0</v>
      </c>
      <c r="Z128" s="92">
        <v>0</v>
      </c>
      <c r="AA128" s="92">
        <v>0</v>
      </c>
      <c r="AB128" s="92">
        <v>0</v>
      </c>
      <c r="AC128" s="92">
        <v>0</v>
      </c>
      <c r="AD128" s="92">
        <v>0</v>
      </c>
      <c r="AE128" s="92">
        <v>0</v>
      </c>
      <c r="AF128" s="92">
        <v>0</v>
      </c>
      <c r="AG128" s="92">
        <v>0</v>
      </c>
      <c r="AH128" s="92">
        <v>0</v>
      </c>
      <c r="AI128" s="92">
        <v>0</v>
      </c>
      <c r="AJ128" s="92">
        <v>0</v>
      </c>
      <c r="AK128" s="92">
        <v>0</v>
      </c>
      <c r="AL128" s="92">
        <v>0</v>
      </c>
      <c r="AM128" s="92">
        <v>0</v>
      </c>
      <c r="AN128" s="92">
        <v>0</v>
      </c>
      <c r="AO128" s="92">
        <v>0</v>
      </c>
      <c r="AP128" s="92">
        <v>0</v>
      </c>
      <c r="AQ128" s="97">
        <v>0</v>
      </c>
      <c r="AR128" s="97">
        <v>0</v>
      </c>
      <c r="AS128" s="97">
        <v>0</v>
      </c>
      <c r="AT128" s="97">
        <v>0</v>
      </c>
      <c r="AU128" s="97">
        <v>0</v>
      </c>
    </row>
    <row r="129" spans="1:47" ht="20.25" hidden="1" customHeight="1">
      <c r="A129" s="94"/>
      <c r="B129" s="100" t="s">
        <v>49</v>
      </c>
      <c r="C129" s="92">
        <v>0</v>
      </c>
      <c r="D129" s="92">
        <v>0</v>
      </c>
      <c r="E129" s="92">
        <v>0</v>
      </c>
      <c r="F129" s="92">
        <v>0</v>
      </c>
      <c r="G129" s="92">
        <v>0</v>
      </c>
      <c r="H129" s="92">
        <v>0</v>
      </c>
      <c r="I129" s="92">
        <v>0</v>
      </c>
      <c r="J129" s="92">
        <v>0</v>
      </c>
      <c r="K129" s="92">
        <v>0</v>
      </c>
      <c r="L129" s="92">
        <v>0</v>
      </c>
      <c r="M129" s="92">
        <v>0</v>
      </c>
      <c r="N129" s="92">
        <v>0</v>
      </c>
      <c r="O129" s="92">
        <v>0</v>
      </c>
      <c r="P129" s="92">
        <v>0</v>
      </c>
      <c r="Q129" s="92">
        <v>0</v>
      </c>
      <c r="R129" s="92">
        <v>0</v>
      </c>
      <c r="S129" s="92">
        <v>0</v>
      </c>
      <c r="T129" s="92">
        <v>0</v>
      </c>
      <c r="U129" s="92">
        <v>0</v>
      </c>
      <c r="V129" s="92">
        <v>0</v>
      </c>
      <c r="W129" s="92">
        <v>0</v>
      </c>
      <c r="X129" s="92">
        <v>0</v>
      </c>
      <c r="Y129" s="92">
        <v>0</v>
      </c>
      <c r="Z129" s="92">
        <v>0</v>
      </c>
      <c r="AA129" s="92">
        <v>0</v>
      </c>
      <c r="AB129" s="92">
        <v>0</v>
      </c>
      <c r="AC129" s="92">
        <v>0</v>
      </c>
      <c r="AD129" s="92">
        <v>0</v>
      </c>
      <c r="AE129" s="92">
        <v>0</v>
      </c>
      <c r="AF129" s="92">
        <v>0</v>
      </c>
      <c r="AG129" s="92">
        <v>0</v>
      </c>
      <c r="AH129" s="92">
        <v>0</v>
      </c>
      <c r="AI129" s="92">
        <v>0</v>
      </c>
      <c r="AJ129" s="92">
        <v>0</v>
      </c>
      <c r="AK129" s="92">
        <v>0</v>
      </c>
      <c r="AL129" s="92">
        <v>0</v>
      </c>
      <c r="AM129" s="92">
        <v>0</v>
      </c>
      <c r="AN129" s="92">
        <v>0</v>
      </c>
      <c r="AO129" s="92">
        <v>0</v>
      </c>
      <c r="AP129" s="92">
        <v>0</v>
      </c>
      <c r="AQ129" s="97">
        <v>0</v>
      </c>
      <c r="AR129" s="97">
        <v>0</v>
      </c>
      <c r="AS129" s="97">
        <v>0</v>
      </c>
      <c r="AT129" s="97">
        <v>0</v>
      </c>
      <c r="AU129" s="97">
        <v>0</v>
      </c>
    </row>
    <row r="130" spans="1:47" ht="40.6" hidden="1" customHeight="1">
      <c r="A130" s="94" t="s">
        <v>124</v>
      </c>
      <c r="B130" s="99" t="s">
        <v>125</v>
      </c>
      <c r="C130" s="92">
        <v>0</v>
      </c>
      <c r="D130" s="92">
        <v>0</v>
      </c>
      <c r="E130" s="92">
        <v>0</v>
      </c>
      <c r="F130" s="92">
        <v>0</v>
      </c>
      <c r="G130" s="92">
        <v>0</v>
      </c>
      <c r="H130" s="92">
        <v>0</v>
      </c>
      <c r="I130" s="92">
        <v>0</v>
      </c>
      <c r="J130" s="92">
        <v>0</v>
      </c>
      <c r="K130" s="92">
        <v>0</v>
      </c>
      <c r="L130" s="92">
        <v>0</v>
      </c>
      <c r="M130" s="92">
        <v>0</v>
      </c>
      <c r="N130" s="92">
        <v>0</v>
      </c>
      <c r="O130" s="92">
        <v>0</v>
      </c>
      <c r="P130" s="92">
        <v>0</v>
      </c>
      <c r="Q130" s="92">
        <v>0</v>
      </c>
      <c r="R130" s="92">
        <v>0</v>
      </c>
      <c r="S130" s="92">
        <v>0</v>
      </c>
      <c r="T130" s="92">
        <v>0</v>
      </c>
      <c r="U130" s="92">
        <v>0</v>
      </c>
      <c r="V130" s="92">
        <v>0</v>
      </c>
      <c r="W130" s="92">
        <v>0</v>
      </c>
      <c r="X130" s="92">
        <v>0</v>
      </c>
      <c r="Y130" s="92">
        <v>0</v>
      </c>
      <c r="Z130" s="92">
        <v>0</v>
      </c>
      <c r="AA130" s="92">
        <v>0</v>
      </c>
      <c r="AB130" s="92">
        <v>0</v>
      </c>
      <c r="AC130" s="92">
        <v>0</v>
      </c>
      <c r="AD130" s="92">
        <v>0</v>
      </c>
      <c r="AE130" s="92">
        <v>0</v>
      </c>
      <c r="AF130" s="92">
        <v>0</v>
      </c>
      <c r="AG130" s="92">
        <v>0</v>
      </c>
      <c r="AH130" s="92">
        <v>0</v>
      </c>
      <c r="AI130" s="92">
        <v>0</v>
      </c>
      <c r="AJ130" s="92">
        <v>0</v>
      </c>
      <c r="AK130" s="92">
        <v>0</v>
      </c>
      <c r="AL130" s="92">
        <v>0</v>
      </c>
      <c r="AM130" s="92">
        <v>0</v>
      </c>
      <c r="AN130" s="92">
        <v>0</v>
      </c>
      <c r="AO130" s="92">
        <v>0</v>
      </c>
      <c r="AP130" s="92">
        <v>0</v>
      </c>
      <c r="AQ130" s="97">
        <v>0</v>
      </c>
      <c r="AR130" s="97">
        <v>0</v>
      </c>
      <c r="AS130" s="97">
        <v>0</v>
      </c>
      <c r="AT130" s="97">
        <v>0</v>
      </c>
      <c r="AU130" s="97">
        <v>0</v>
      </c>
    </row>
    <row r="131" spans="1:47" ht="20.25" hidden="1" customHeight="1">
      <c r="A131" s="94"/>
      <c r="B131" s="100" t="s">
        <v>47</v>
      </c>
      <c r="C131" s="92">
        <v>0</v>
      </c>
      <c r="D131" s="92">
        <v>0</v>
      </c>
      <c r="E131" s="92">
        <v>0</v>
      </c>
      <c r="F131" s="92">
        <v>0</v>
      </c>
      <c r="G131" s="92">
        <v>0</v>
      </c>
      <c r="H131" s="92">
        <v>0</v>
      </c>
      <c r="I131" s="92">
        <v>0</v>
      </c>
      <c r="J131" s="92">
        <v>0</v>
      </c>
      <c r="K131" s="92">
        <v>0</v>
      </c>
      <c r="L131" s="92">
        <v>0</v>
      </c>
      <c r="M131" s="92">
        <v>0</v>
      </c>
      <c r="N131" s="92">
        <v>0</v>
      </c>
      <c r="O131" s="92">
        <v>0</v>
      </c>
      <c r="P131" s="92">
        <v>0</v>
      </c>
      <c r="Q131" s="92">
        <v>0</v>
      </c>
      <c r="R131" s="92">
        <v>0</v>
      </c>
      <c r="S131" s="92">
        <v>0</v>
      </c>
      <c r="T131" s="92">
        <v>0</v>
      </c>
      <c r="U131" s="92">
        <v>0</v>
      </c>
      <c r="V131" s="92">
        <v>0</v>
      </c>
      <c r="W131" s="92">
        <v>0</v>
      </c>
      <c r="X131" s="92">
        <v>0</v>
      </c>
      <c r="Y131" s="92">
        <v>0</v>
      </c>
      <c r="Z131" s="92">
        <v>0</v>
      </c>
      <c r="AA131" s="92">
        <v>0</v>
      </c>
      <c r="AB131" s="92">
        <v>0</v>
      </c>
      <c r="AC131" s="92">
        <v>0</v>
      </c>
      <c r="AD131" s="92">
        <v>0</v>
      </c>
      <c r="AE131" s="92">
        <v>0</v>
      </c>
      <c r="AF131" s="92">
        <v>0</v>
      </c>
      <c r="AG131" s="92">
        <v>0</v>
      </c>
      <c r="AH131" s="92">
        <v>0</v>
      </c>
      <c r="AI131" s="92">
        <v>0</v>
      </c>
      <c r="AJ131" s="92">
        <v>0</v>
      </c>
      <c r="AK131" s="92">
        <v>0</v>
      </c>
      <c r="AL131" s="92">
        <v>0</v>
      </c>
      <c r="AM131" s="92">
        <v>0</v>
      </c>
      <c r="AN131" s="92">
        <v>0</v>
      </c>
      <c r="AO131" s="92">
        <v>0</v>
      </c>
      <c r="AP131" s="92">
        <v>0</v>
      </c>
      <c r="AQ131" s="97">
        <v>0</v>
      </c>
      <c r="AR131" s="97">
        <v>0</v>
      </c>
      <c r="AS131" s="97">
        <v>0</v>
      </c>
      <c r="AT131" s="97">
        <v>0</v>
      </c>
      <c r="AU131" s="97">
        <v>0</v>
      </c>
    </row>
    <row r="132" spans="1:47" ht="20.25" hidden="1" customHeight="1">
      <c r="A132" s="94"/>
      <c r="B132" s="100" t="s">
        <v>48</v>
      </c>
      <c r="C132" s="92">
        <v>0</v>
      </c>
      <c r="D132" s="92">
        <v>0</v>
      </c>
      <c r="E132" s="92">
        <v>0</v>
      </c>
      <c r="F132" s="92">
        <v>0</v>
      </c>
      <c r="G132" s="92">
        <v>0</v>
      </c>
      <c r="H132" s="92">
        <v>0</v>
      </c>
      <c r="I132" s="92">
        <v>0</v>
      </c>
      <c r="J132" s="92">
        <v>0</v>
      </c>
      <c r="K132" s="92">
        <v>0</v>
      </c>
      <c r="L132" s="92">
        <v>0</v>
      </c>
      <c r="M132" s="92">
        <v>0</v>
      </c>
      <c r="N132" s="92">
        <v>0</v>
      </c>
      <c r="O132" s="92">
        <v>0</v>
      </c>
      <c r="P132" s="92">
        <v>0</v>
      </c>
      <c r="Q132" s="92">
        <v>0</v>
      </c>
      <c r="R132" s="92">
        <v>0</v>
      </c>
      <c r="S132" s="92">
        <v>0</v>
      </c>
      <c r="T132" s="92">
        <v>0</v>
      </c>
      <c r="U132" s="92">
        <v>0</v>
      </c>
      <c r="V132" s="92">
        <v>0</v>
      </c>
      <c r="W132" s="92">
        <v>0</v>
      </c>
      <c r="X132" s="92">
        <v>0</v>
      </c>
      <c r="Y132" s="92">
        <v>0</v>
      </c>
      <c r="Z132" s="92">
        <v>0</v>
      </c>
      <c r="AA132" s="92">
        <v>0</v>
      </c>
      <c r="AB132" s="92">
        <v>0</v>
      </c>
      <c r="AC132" s="92">
        <v>0</v>
      </c>
      <c r="AD132" s="92">
        <v>0</v>
      </c>
      <c r="AE132" s="92">
        <v>0</v>
      </c>
      <c r="AF132" s="92">
        <v>0</v>
      </c>
      <c r="AG132" s="92">
        <v>0</v>
      </c>
      <c r="AH132" s="92">
        <v>0</v>
      </c>
      <c r="AI132" s="92">
        <v>0</v>
      </c>
      <c r="AJ132" s="92">
        <v>0</v>
      </c>
      <c r="AK132" s="92">
        <v>0</v>
      </c>
      <c r="AL132" s="92">
        <v>0</v>
      </c>
      <c r="AM132" s="92">
        <v>0</v>
      </c>
      <c r="AN132" s="92">
        <v>0</v>
      </c>
      <c r="AO132" s="92">
        <v>0</v>
      </c>
      <c r="AP132" s="92">
        <v>0</v>
      </c>
      <c r="AQ132" s="97">
        <v>0</v>
      </c>
      <c r="AR132" s="97">
        <v>0</v>
      </c>
      <c r="AS132" s="97">
        <v>0</v>
      </c>
      <c r="AT132" s="97">
        <v>0</v>
      </c>
      <c r="AU132" s="97">
        <v>0</v>
      </c>
    </row>
    <row r="133" spans="1:47" ht="20.25" hidden="1" customHeight="1">
      <c r="A133" s="94"/>
      <c r="B133" s="100" t="s">
        <v>50</v>
      </c>
      <c r="C133" s="92">
        <v>0</v>
      </c>
      <c r="D133" s="92">
        <v>0</v>
      </c>
      <c r="E133" s="92">
        <v>0</v>
      </c>
      <c r="F133" s="92">
        <v>0</v>
      </c>
      <c r="G133" s="92">
        <v>0</v>
      </c>
      <c r="H133" s="92">
        <v>0</v>
      </c>
      <c r="I133" s="92">
        <v>0</v>
      </c>
      <c r="J133" s="92">
        <v>0</v>
      </c>
      <c r="K133" s="92">
        <v>0</v>
      </c>
      <c r="L133" s="92">
        <v>0</v>
      </c>
      <c r="M133" s="92">
        <v>0</v>
      </c>
      <c r="N133" s="92">
        <v>0</v>
      </c>
      <c r="O133" s="92">
        <v>0</v>
      </c>
      <c r="P133" s="92">
        <v>0</v>
      </c>
      <c r="Q133" s="92">
        <v>0</v>
      </c>
      <c r="R133" s="92">
        <v>0</v>
      </c>
      <c r="S133" s="92">
        <v>0</v>
      </c>
      <c r="T133" s="92">
        <v>0</v>
      </c>
      <c r="U133" s="92">
        <v>0</v>
      </c>
      <c r="V133" s="92">
        <v>0</v>
      </c>
      <c r="W133" s="92">
        <v>0</v>
      </c>
      <c r="X133" s="92">
        <v>0</v>
      </c>
      <c r="Y133" s="92">
        <v>0</v>
      </c>
      <c r="Z133" s="92">
        <v>0</v>
      </c>
      <c r="AA133" s="92">
        <v>0</v>
      </c>
      <c r="AB133" s="92">
        <v>0</v>
      </c>
      <c r="AC133" s="92">
        <v>0</v>
      </c>
      <c r="AD133" s="92">
        <v>0</v>
      </c>
      <c r="AE133" s="92">
        <v>0</v>
      </c>
      <c r="AF133" s="92">
        <v>0</v>
      </c>
      <c r="AG133" s="92">
        <v>0</v>
      </c>
      <c r="AH133" s="92">
        <v>0</v>
      </c>
      <c r="AI133" s="92">
        <v>0</v>
      </c>
      <c r="AJ133" s="92">
        <v>0</v>
      </c>
      <c r="AK133" s="92">
        <v>0</v>
      </c>
      <c r="AL133" s="92">
        <v>0</v>
      </c>
      <c r="AM133" s="92">
        <v>0</v>
      </c>
      <c r="AN133" s="92">
        <v>0</v>
      </c>
      <c r="AO133" s="92">
        <v>0</v>
      </c>
      <c r="AP133" s="92">
        <v>0</v>
      </c>
      <c r="AQ133" s="97">
        <v>0</v>
      </c>
      <c r="AR133" s="97">
        <v>0</v>
      </c>
      <c r="AS133" s="97">
        <v>0</v>
      </c>
      <c r="AT133" s="97">
        <v>0</v>
      </c>
      <c r="AU133" s="97">
        <v>0</v>
      </c>
    </row>
    <row r="134" spans="1:47" ht="20.25" hidden="1" customHeight="1">
      <c r="A134" s="94"/>
      <c r="B134" s="100" t="s">
        <v>49</v>
      </c>
      <c r="C134" s="92">
        <v>0</v>
      </c>
      <c r="D134" s="92">
        <v>0</v>
      </c>
      <c r="E134" s="92">
        <v>0</v>
      </c>
      <c r="F134" s="92">
        <v>0</v>
      </c>
      <c r="G134" s="92">
        <v>0</v>
      </c>
      <c r="H134" s="92">
        <v>0</v>
      </c>
      <c r="I134" s="92">
        <v>0</v>
      </c>
      <c r="J134" s="92">
        <v>0</v>
      </c>
      <c r="K134" s="92">
        <v>0</v>
      </c>
      <c r="L134" s="92">
        <v>0</v>
      </c>
      <c r="M134" s="92">
        <v>0</v>
      </c>
      <c r="N134" s="92">
        <v>0</v>
      </c>
      <c r="O134" s="92">
        <v>0</v>
      </c>
      <c r="P134" s="92">
        <v>0</v>
      </c>
      <c r="Q134" s="92">
        <v>0</v>
      </c>
      <c r="R134" s="92">
        <v>0</v>
      </c>
      <c r="S134" s="92">
        <v>0</v>
      </c>
      <c r="T134" s="92">
        <v>0</v>
      </c>
      <c r="U134" s="92">
        <v>0</v>
      </c>
      <c r="V134" s="92">
        <v>0</v>
      </c>
      <c r="W134" s="92">
        <v>0</v>
      </c>
      <c r="X134" s="92">
        <v>0</v>
      </c>
      <c r="Y134" s="92">
        <v>0</v>
      </c>
      <c r="Z134" s="92">
        <v>0</v>
      </c>
      <c r="AA134" s="92">
        <v>0</v>
      </c>
      <c r="AB134" s="92">
        <v>0</v>
      </c>
      <c r="AC134" s="92">
        <v>0</v>
      </c>
      <c r="AD134" s="92">
        <v>0</v>
      </c>
      <c r="AE134" s="92">
        <v>0</v>
      </c>
      <c r="AF134" s="92">
        <v>0</v>
      </c>
      <c r="AG134" s="92">
        <v>0</v>
      </c>
      <c r="AH134" s="92">
        <v>0</v>
      </c>
      <c r="AI134" s="92">
        <v>0</v>
      </c>
      <c r="AJ134" s="92">
        <v>0</v>
      </c>
      <c r="AK134" s="92">
        <v>0</v>
      </c>
      <c r="AL134" s="92">
        <v>0</v>
      </c>
      <c r="AM134" s="92">
        <v>0</v>
      </c>
      <c r="AN134" s="92">
        <v>0</v>
      </c>
      <c r="AO134" s="92">
        <v>0</v>
      </c>
      <c r="AP134" s="92">
        <v>0</v>
      </c>
      <c r="AQ134" s="97">
        <v>0</v>
      </c>
      <c r="AR134" s="97">
        <v>0</v>
      </c>
      <c r="AS134" s="97">
        <v>0</v>
      </c>
      <c r="AT134" s="97">
        <v>0</v>
      </c>
      <c r="AU134" s="97">
        <v>0</v>
      </c>
    </row>
    <row r="135" spans="1:47" ht="20.25" hidden="1" customHeight="1">
      <c r="A135" s="94" t="s">
        <v>126</v>
      </c>
      <c r="B135" s="99" t="s">
        <v>94</v>
      </c>
      <c r="C135" s="92">
        <v>0</v>
      </c>
      <c r="D135" s="92">
        <v>0</v>
      </c>
      <c r="E135" s="92">
        <v>0</v>
      </c>
      <c r="F135" s="92">
        <v>0</v>
      </c>
      <c r="G135" s="92">
        <v>0</v>
      </c>
      <c r="H135" s="92">
        <v>0</v>
      </c>
      <c r="I135" s="92">
        <v>0</v>
      </c>
      <c r="J135" s="92">
        <v>0</v>
      </c>
      <c r="K135" s="92">
        <v>0</v>
      </c>
      <c r="L135" s="92">
        <v>0</v>
      </c>
      <c r="M135" s="92">
        <v>0</v>
      </c>
      <c r="N135" s="92">
        <v>0</v>
      </c>
      <c r="O135" s="92">
        <v>0</v>
      </c>
      <c r="P135" s="92">
        <v>0</v>
      </c>
      <c r="Q135" s="92">
        <v>0</v>
      </c>
      <c r="R135" s="92">
        <v>0</v>
      </c>
      <c r="S135" s="92">
        <v>0</v>
      </c>
      <c r="T135" s="92">
        <v>0</v>
      </c>
      <c r="U135" s="92">
        <v>0</v>
      </c>
      <c r="V135" s="92">
        <v>0</v>
      </c>
      <c r="W135" s="92">
        <v>0</v>
      </c>
      <c r="X135" s="92">
        <v>0</v>
      </c>
      <c r="Y135" s="92">
        <v>0</v>
      </c>
      <c r="Z135" s="92">
        <v>0</v>
      </c>
      <c r="AA135" s="92">
        <v>0</v>
      </c>
      <c r="AB135" s="92">
        <v>0</v>
      </c>
      <c r="AC135" s="92">
        <v>0</v>
      </c>
      <c r="AD135" s="92">
        <v>0</v>
      </c>
      <c r="AE135" s="92">
        <v>0</v>
      </c>
      <c r="AF135" s="92">
        <v>0</v>
      </c>
      <c r="AG135" s="92">
        <v>0</v>
      </c>
      <c r="AH135" s="92">
        <v>0</v>
      </c>
      <c r="AI135" s="92">
        <v>0</v>
      </c>
      <c r="AJ135" s="92">
        <v>0</v>
      </c>
      <c r="AK135" s="92">
        <v>0</v>
      </c>
      <c r="AL135" s="92">
        <v>0</v>
      </c>
      <c r="AM135" s="92">
        <v>0</v>
      </c>
      <c r="AN135" s="92">
        <v>0</v>
      </c>
      <c r="AO135" s="92">
        <v>0</v>
      </c>
      <c r="AP135" s="92">
        <v>0</v>
      </c>
      <c r="AQ135" s="97">
        <v>0</v>
      </c>
      <c r="AR135" s="97">
        <v>0</v>
      </c>
      <c r="AS135" s="97">
        <v>0</v>
      </c>
      <c r="AT135" s="97">
        <v>0</v>
      </c>
      <c r="AU135" s="97">
        <v>0</v>
      </c>
    </row>
    <row r="136" spans="1:47" ht="20.25" hidden="1" customHeight="1">
      <c r="A136" s="94"/>
      <c r="B136" s="100" t="s">
        <v>47</v>
      </c>
      <c r="C136" s="92">
        <v>0</v>
      </c>
      <c r="D136" s="92">
        <v>0</v>
      </c>
      <c r="E136" s="92">
        <v>0</v>
      </c>
      <c r="F136" s="92">
        <v>0</v>
      </c>
      <c r="G136" s="92">
        <v>0</v>
      </c>
      <c r="H136" s="92">
        <v>0</v>
      </c>
      <c r="I136" s="92">
        <v>0</v>
      </c>
      <c r="J136" s="92">
        <v>0</v>
      </c>
      <c r="K136" s="92">
        <v>0</v>
      </c>
      <c r="L136" s="92">
        <v>0</v>
      </c>
      <c r="M136" s="92">
        <v>0</v>
      </c>
      <c r="N136" s="92">
        <v>0</v>
      </c>
      <c r="O136" s="92">
        <v>0</v>
      </c>
      <c r="P136" s="92">
        <v>0</v>
      </c>
      <c r="Q136" s="92">
        <v>0</v>
      </c>
      <c r="R136" s="92">
        <v>0</v>
      </c>
      <c r="S136" s="92">
        <v>0</v>
      </c>
      <c r="T136" s="92">
        <v>0</v>
      </c>
      <c r="U136" s="92">
        <v>0</v>
      </c>
      <c r="V136" s="92">
        <v>0</v>
      </c>
      <c r="W136" s="92">
        <v>0</v>
      </c>
      <c r="X136" s="92">
        <v>0</v>
      </c>
      <c r="Y136" s="92">
        <v>0</v>
      </c>
      <c r="Z136" s="92">
        <v>0</v>
      </c>
      <c r="AA136" s="92">
        <v>0</v>
      </c>
      <c r="AB136" s="92">
        <v>0</v>
      </c>
      <c r="AC136" s="92">
        <v>0</v>
      </c>
      <c r="AD136" s="92">
        <v>0</v>
      </c>
      <c r="AE136" s="92">
        <v>0</v>
      </c>
      <c r="AF136" s="92">
        <v>0</v>
      </c>
      <c r="AG136" s="92">
        <v>0</v>
      </c>
      <c r="AH136" s="92">
        <v>0</v>
      </c>
      <c r="AI136" s="92">
        <v>0</v>
      </c>
      <c r="AJ136" s="92">
        <v>0</v>
      </c>
      <c r="AK136" s="92">
        <v>0</v>
      </c>
      <c r="AL136" s="92">
        <v>0</v>
      </c>
      <c r="AM136" s="92">
        <v>0</v>
      </c>
      <c r="AN136" s="92">
        <v>0</v>
      </c>
      <c r="AO136" s="92">
        <v>0</v>
      </c>
      <c r="AP136" s="92">
        <v>0</v>
      </c>
      <c r="AQ136" s="97">
        <v>0</v>
      </c>
      <c r="AR136" s="97">
        <v>0</v>
      </c>
      <c r="AS136" s="97">
        <v>0</v>
      </c>
      <c r="AT136" s="97">
        <v>0</v>
      </c>
      <c r="AU136" s="97">
        <v>0</v>
      </c>
    </row>
    <row r="137" spans="1:47" ht="20.25" hidden="1" customHeight="1">
      <c r="A137" s="94"/>
      <c r="B137" s="100" t="s">
        <v>48</v>
      </c>
      <c r="C137" s="92">
        <v>0</v>
      </c>
      <c r="D137" s="92">
        <v>0</v>
      </c>
      <c r="E137" s="92">
        <v>0</v>
      </c>
      <c r="F137" s="92">
        <v>0</v>
      </c>
      <c r="G137" s="92">
        <v>0</v>
      </c>
      <c r="H137" s="92">
        <v>0</v>
      </c>
      <c r="I137" s="92">
        <v>0</v>
      </c>
      <c r="J137" s="92">
        <v>0</v>
      </c>
      <c r="K137" s="92">
        <v>0</v>
      </c>
      <c r="L137" s="92">
        <v>0</v>
      </c>
      <c r="M137" s="92">
        <v>0</v>
      </c>
      <c r="N137" s="92">
        <v>0</v>
      </c>
      <c r="O137" s="92">
        <v>0</v>
      </c>
      <c r="P137" s="92">
        <v>0</v>
      </c>
      <c r="Q137" s="92">
        <v>0</v>
      </c>
      <c r="R137" s="92">
        <v>0</v>
      </c>
      <c r="S137" s="92">
        <v>0</v>
      </c>
      <c r="T137" s="92">
        <v>0</v>
      </c>
      <c r="U137" s="92">
        <v>0</v>
      </c>
      <c r="V137" s="92">
        <v>0</v>
      </c>
      <c r="W137" s="92">
        <v>0</v>
      </c>
      <c r="X137" s="92">
        <v>0</v>
      </c>
      <c r="Y137" s="92">
        <v>0</v>
      </c>
      <c r="Z137" s="92">
        <v>0</v>
      </c>
      <c r="AA137" s="92">
        <v>0</v>
      </c>
      <c r="AB137" s="92">
        <v>0</v>
      </c>
      <c r="AC137" s="92">
        <v>0</v>
      </c>
      <c r="AD137" s="92">
        <v>0</v>
      </c>
      <c r="AE137" s="92">
        <v>0</v>
      </c>
      <c r="AF137" s="92">
        <v>0</v>
      </c>
      <c r="AG137" s="92">
        <v>0</v>
      </c>
      <c r="AH137" s="92">
        <v>0</v>
      </c>
      <c r="AI137" s="92">
        <v>0</v>
      </c>
      <c r="AJ137" s="92">
        <v>0</v>
      </c>
      <c r="AK137" s="92">
        <v>0</v>
      </c>
      <c r="AL137" s="92">
        <v>0</v>
      </c>
      <c r="AM137" s="92">
        <v>0</v>
      </c>
      <c r="AN137" s="92">
        <v>0</v>
      </c>
      <c r="AO137" s="92">
        <v>0</v>
      </c>
      <c r="AP137" s="92">
        <v>0</v>
      </c>
      <c r="AQ137" s="97">
        <v>0</v>
      </c>
      <c r="AR137" s="97">
        <v>0</v>
      </c>
      <c r="AS137" s="97">
        <v>0</v>
      </c>
      <c r="AT137" s="97">
        <v>0</v>
      </c>
      <c r="AU137" s="97">
        <v>0</v>
      </c>
    </row>
    <row r="138" spans="1:47" ht="20.25" hidden="1" customHeight="1">
      <c r="A138" s="94"/>
      <c r="B138" s="100" t="s">
        <v>50</v>
      </c>
      <c r="C138" s="92">
        <v>0</v>
      </c>
      <c r="D138" s="92">
        <v>0</v>
      </c>
      <c r="E138" s="92">
        <v>0</v>
      </c>
      <c r="F138" s="92">
        <v>0</v>
      </c>
      <c r="G138" s="92">
        <v>0</v>
      </c>
      <c r="H138" s="92">
        <v>0</v>
      </c>
      <c r="I138" s="92">
        <v>0</v>
      </c>
      <c r="J138" s="92">
        <v>0</v>
      </c>
      <c r="K138" s="92">
        <v>0</v>
      </c>
      <c r="L138" s="92">
        <v>0</v>
      </c>
      <c r="M138" s="92">
        <v>0</v>
      </c>
      <c r="N138" s="92">
        <v>0</v>
      </c>
      <c r="O138" s="92">
        <v>0</v>
      </c>
      <c r="P138" s="92">
        <v>0</v>
      </c>
      <c r="Q138" s="92">
        <v>0</v>
      </c>
      <c r="R138" s="92">
        <v>0</v>
      </c>
      <c r="S138" s="92">
        <v>0</v>
      </c>
      <c r="T138" s="92">
        <v>0</v>
      </c>
      <c r="U138" s="92">
        <v>0</v>
      </c>
      <c r="V138" s="92">
        <v>0</v>
      </c>
      <c r="W138" s="92">
        <v>0</v>
      </c>
      <c r="X138" s="92">
        <v>0</v>
      </c>
      <c r="Y138" s="92">
        <v>0</v>
      </c>
      <c r="Z138" s="92">
        <v>0</v>
      </c>
      <c r="AA138" s="92">
        <v>0</v>
      </c>
      <c r="AB138" s="92">
        <v>0</v>
      </c>
      <c r="AC138" s="92">
        <v>0</v>
      </c>
      <c r="AD138" s="92">
        <v>0</v>
      </c>
      <c r="AE138" s="92">
        <v>0</v>
      </c>
      <c r="AF138" s="92">
        <v>0</v>
      </c>
      <c r="AG138" s="92">
        <v>0</v>
      </c>
      <c r="AH138" s="92">
        <v>0</v>
      </c>
      <c r="AI138" s="92">
        <v>0</v>
      </c>
      <c r="AJ138" s="92">
        <v>0</v>
      </c>
      <c r="AK138" s="92">
        <v>0</v>
      </c>
      <c r="AL138" s="92">
        <v>0</v>
      </c>
      <c r="AM138" s="92">
        <v>0</v>
      </c>
      <c r="AN138" s="92">
        <v>0</v>
      </c>
      <c r="AO138" s="92">
        <v>0</v>
      </c>
      <c r="AP138" s="92">
        <v>0</v>
      </c>
      <c r="AQ138" s="97">
        <v>0</v>
      </c>
      <c r="AR138" s="97">
        <v>0</v>
      </c>
      <c r="AS138" s="97">
        <v>0</v>
      </c>
      <c r="AT138" s="97">
        <v>0</v>
      </c>
      <c r="AU138" s="97">
        <v>0</v>
      </c>
    </row>
    <row r="139" spans="1:47" ht="7.5" hidden="1" customHeight="1">
      <c r="A139" s="94"/>
      <c r="B139" s="100" t="s">
        <v>49</v>
      </c>
      <c r="C139" s="92">
        <v>0</v>
      </c>
      <c r="D139" s="92">
        <v>0</v>
      </c>
      <c r="E139" s="92">
        <v>0</v>
      </c>
      <c r="F139" s="92">
        <v>0</v>
      </c>
      <c r="G139" s="92">
        <v>0</v>
      </c>
      <c r="H139" s="92">
        <v>0</v>
      </c>
      <c r="I139" s="92">
        <v>0</v>
      </c>
      <c r="J139" s="92">
        <v>0</v>
      </c>
      <c r="K139" s="92">
        <v>0</v>
      </c>
      <c r="L139" s="92">
        <v>0</v>
      </c>
      <c r="M139" s="92">
        <v>0</v>
      </c>
      <c r="N139" s="92">
        <v>0</v>
      </c>
      <c r="O139" s="92">
        <v>0</v>
      </c>
      <c r="P139" s="92">
        <v>0</v>
      </c>
      <c r="Q139" s="92">
        <v>0</v>
      </c>
      <c r="R139" s="92">
        <v>0</v>
      </c>
      <c r="S139" s="92">
        <v>0</v>
      </c>
      <c r="T139" s="92">
        <v>0</v>
      </c>
      <c r="U139" s="92">
        <v>0</v>
      </c>
      <c r="V139" s="92">
        <v>0</v>
      </c>
      <c r="W139" s="92">
        <v>0</v>
      </c>
      <c r="X139" s="92">
        <v>0</v>
      </c>
      <c r="Y139" s="92">
        <v>0</v>
      </c>
      <c r="Z139" s="92">
        <v>0</v>
      </c>
      <c r="AA139" s="92">
        <v>0</v>
      </c>
      <c r="AB139" s="92">
        <v>0</v>
      </c>
      <c r="AC139" s="92">
        <v>0</v>
      </c>
      <c r="AD139" s="92">
        <v>0</v>
      </c>
      <c r="AE139" s="92">
        <v>0</v>
      </c>
      <c r="AF139" s="92">
        <v>0</v>
      </c>
      <c r="AG139" s="92">
        <v>0</v>
      </c>
      <c r="AH139" s="92">
        <v>0</v>
      </c>
      <c r="AI139" s="92">
        <v>0</v>
      </c>
      <c r="AJ139" s="92">
        <v>0</v>
      </c>
      <c r="AK139" s="92">
        <v>0</v>
      </c>
      <c r="AL139" s="92">
        <v>0</v>
      </c>
      <c r="AM139" s="92">
        <v>0</v>
      </c>
      <c r="AN139" s="92">
        <v>0</v>
      </c>
      <c r="AO139" s="92">
        <v>0</v>
      </c>
      <c r="AP139" s="92">
        <v>0</v>
      </c>
      <c r="AQ139" s="97">
        <v>0</v>
      </c>
      <c r="AR139" s="97">
        <v>0</v>
      </c>
      <c r="AS139" s="97">
        <v>0</v>
      </c>
      <c r="AT139" s="97">
        <v>0</v>
      </c>
      <c r="AU139" s="97">
        <v>0</v>
      </c>
    </row>
    <row r="140" spans="1:47" ht="54" customHeight="1">
      <c r="A140" s="94" t="s">
        <v>114</v>
      </c>
      <c r="B140" s="99" t="s">
        <v>127</v>
      </c>
      <c r="C140" s="92">
        <v>0.14331999999999998</v>
      </c>
      <c r="D140" s="92">
        <v>0</v>
      </c>
      <c r="E140" s="92">
        <v>0</v>
      </c>
      <c r="F140" s="92">
        <v>1.0010000000000002E-2</v>
      </c>
      <c r="G140" s="92">
        <v>0.13330999999999998</v>
      </c>
      <c r="H140" s="92">
        <v>2.591666666666667E-3</v>
      </c>
      <c r="I140" s="92">
        <v>0</v>
      </c>
      <c r="J140" s="92">
        <v>0</v>
      </c>
      <c r="K140" s="92">
        <v>1.8333333333333334E-4</v>
      </c>
      <c r="L140" s="92">
        <v>2.4083333333333335E-3</v>
      </c>
      <c r="M140" s="92">
        <v>55300.321543408347</v>
      </c>
      <c r="N140" s="92">
        <v>0</v>
      </c>
      <c r="O140" s="92">
        <v>0</v>
      </c>
      <c r="P140" s="92">
        <v>54600.000000000007</v>
      </c>
      <c r="Q140" s="92">
        <v>55353.633217993069</v>
      </c>
      <c r="R140" s="92">
        <v>7.3399999999999993E-2</v>
      </c>
      <c r="S140" s="92">
        <v>0</v>
      </c>
      <c r="T140" s="92">
        <v>0</v>
      </c>
      <c r="U140" s="92">
        <v>4.4200000000000003E-3</v>
      </c>
      <c r="V140" s="92">
        <v>6.898E-2</v>
      </c>
      <c r="W140" s="92">
        <v>2.6666666666666666E-3</v>
      </c>
      <c r="X140" s="92">
        <v>0</v>
      </c>
      <c r="Y140" s="92">
        <v>0</v>
      </c>
      <c r="Z140" s="92">
        <v>1.6666666666666666E-4</v>
      </c>
      <c r="AA140" s="92">
        <v>2.5000000000000001E-3</v>
      </c>
      <c r="AB140" s="92">
        <v>27525</v>
      </c>
      <c r="AC140" s="92">
        <v>0</v>
      </c>
      <c r="AD140" s="92">
        <v>0</v>
      </c>
      <c r="AE140" s="92">
        <v>26520.000000000004</v>
      </c>
      <c r="AF140" s="92">
        <v>27592</v>
      </c>
      <c r="AG140" s="92">
        <v>6.9919999999999996E-2</v>
      </c>
      <c r="AH140" s="92">
        <v>0</v>
      </c>
      <c r="AI140" s="92">
        <v>0</v>
      </c>
      <c r="AJ140" s="92">
        <v>5.5900000000000004E-3</v>
      </c>
      <c r="AK140" s="92">
        <v>6.4329999999999998E-2</v>
      </c>
      <c r="AL140" s="92">
        <v>2.5166666666666666E-3</v>
      </c>
      <c r="AM140" s="92">
        <v>0</v>
      </c>
      <c r="AN140" s="92">
        <v>0</v>
      </c>
      <c r="AO140" s="92">
        <v>2.0000000000000001E-4</v>
      </c>
      <c r="AP140" s="92">
        <v>2.3166666666666665E-3</v>
      </c>
      <c r="AQ140" s="97">
        <v>2366.3551401869163</v>
      </c>
      <c r="AR140" s="97">
        <v>0</v>
      </c>
      <c r="AS140" s="97">
        <v>0</v>
      </c>
      <c r="AT140" s="97">
        <v>2329.0322580645161</v>
      </c>
      <c r="AU140" s="97">
        <v>2369.2695214105797</v>
      </c>
    </row>
    <row r="141" spans="1:47">
      <c r="A141" s="94"/>
      <c r="B141" s="100" t="s">
        <v>47</v>
      </c>
      <c r="C141" s="92">
        <v>0</v>
      </c>
      <c r="D141" s="92">
        <v>0</v>
      </c>
      <c r="E141" s="92">
        <v>0</v>
      </c>
      <c r="F141" s="92">
        <v>0</v>
      </c>
      <c r="G141" s="92">
        <v>0</v>
      </c>
      <c r="H141" s="92">
        <v>0</v>
      </c>
      <c r="I141" s="92">
        <v>0</v>
      </c>
      <c r="J141" s="92">
        <v>0</v>
      </c>
      <c r="K141" s="92">
        <v>0</v>
      </c>
      <c r="L141" s="92">
        <v>0</v>
      </c>
      <c r="M141" s="92">
        <v>0</v>
      </c>
      <c r="N141" s="92">
        <v>0</v>
      </c>
      <c r="O141" s="92">
        <v>0</v>
      </c>
      <c r="P141" s="92">
        <v>0</v>
      </c>
      <c r="Q141" s="92">
        <v>0</v>
      </c>
      <c r="R141" s="92">
        <v>0</v>
      </c>
      <c r="S141" s="92">
        <v>0</v>
      </c>
      <c r="T141" s="92">
        <v>0</v>
      </c>
      <c r="U141" s="92">
        <v>0</v>
      </c>
      <c r="V141" s="92">
        <v>0</v>
      </c>
      <c r="W141" s="92">
        <v>0</v>
      </c>
      <c r="X141" s="92">
        <v>0</v>
      </c>
      <c r="Y141" s="92">
        <v>0</v>
      </c>
      <c r="Z141" s="92">
        <v>0</v>
      </c>
      <c r="AA141" s="92">
        <v>0</v>
      </c>
      <c r="AB141" s="92">
        <v>0</v>
      </c>
      <c r="AC141" s="92">
        <v>0</v>
      </c>
      <c r="AD141" s="92">
        <v>0</v>
      </c>
      <c r="AE141" s="92">
        <v>0</v>
      </c>
      <c r="AF141" s="92">
        <v>0</v>
      </c>
      <c r="AG141" s="92">
        <v>0</v>
      </c>
      <c r="AH141" s="92">
        <v>0</v>
      </c>
      <c r="AI141" s="92">
        <v>0</v>
      </c>
      <c r="AJ141" s="92">
        <v>0</v>
      </c>
      <c r="AK141" s="92">
        <v>0</v>
      </c>
      <c r="AL141" s="92">
        <v>0</v>
      </c>
      <c r="AM141" s="92">
        <v>0</v>
      </c>
      <c r="AN141" s="92">
        <v>0</v>
      </c>
      <c r="AO141" s="92">
        <v>0</v>
      </c>
      <c r="AP141" s="92">
        <v>0</v>
      </c>
      <c r="AQ141" s="97">
        <v>0</v>
      </c>
      <c r="AR141" s="97">
        <v>0</v>
      </c>
      <c r="AS141" s="97">
        <v>0</v>
      </c>
      <c r="AT141" s="97">
        <v>0</v>
      </c>
      <c r="AU141" s="97">
        <v>0</v>
      </c>
    </row>
    <row r="142" spans="1:47">
      <c r="A142" s="94"/>
      <c r="B142" s="100" t="s">
        <v>48</v>
      </c>
      <c r="C142" s="92">
        <v>0</v>
      </c>
      <c r="D142" s="92">
        <v>0</v>
      </c>
      <c r="E142" s="92">
        <v>0</v>
      </c>
      <c r="F142" s="92">
        <v>0</v>
      </c>
      <c r="G142" s="92">
        <v>0</v>
      </c>
      <c r="H142" s="92">
        <v>0</v>
      </c>
      <c r="I142" s="92">
        <v>0</v>
      </c>
      <c r="J142" s="92">
        <v>0</v>
      </c>
      <c r="K142" s="92">
        <v>0</v>
      </c>
      <c r="L142" s="92">
        <v>0</v>
      </c>
      <c r="M142" s="92">
        <v>0</v>
      </c>
      <c r="N142" s="92">
        <v>0</v>
      </c>
      <c r="O142" s="92">
        <v>0</v>
      </c>
      <c r="P142" s="92">
        <v>0</v>
      </c>
      <c r="Q142" s="92">
        <v>0</v>
      </c>
      <c r="R142" s="92">
        <v>0</v>
      </c>
      <c r="S142" s="92">
        <v>0</v>
      </c>
      <c r="T142" s="92">
        <v>0</v>
      </c>
      <c r="U142" s="92">
        <v>0</v>
      </c>
      <c r="V142" s="92">
        <v>0</v>
      </c>
      <c r="W142" s="92">
        <v>0</v>
      </c>
      <c r="X142" s="92">
        <v>0</v>
      </c>
      <c r="Y142" s="92">
        <v>0</v>
      </c>
      <c r="Z142" s="92">
        <v>0</v>
      </c>
      <c r="AA142" s="92">
        <v>0</v>
      </c>
      <c r="AB142" s="92">
        <v>0</v>
      </c>
      <c r="AC142" s="92">
        <v>0</v>
      </c>
      <c r="AD142" s="92">
        <v>0</v>
      </c>
      <c r="AE142" s="92">
        <v>0</v>
      </c>
      <c r="AF142" s="92">
        <v>0</v>
      </c>
      <c r="AG142" s="92">
        <v>0</v>
      </c>
      <c r="AH142" s="92">
        <v>0</v>
      </c>
      <c r="AI142" s="92">
        <v>0</v>
      </c>
      <c r="AJ142" s="92">
        <v>0</v>
      </c>
      <c r="AK142" s="92">
        <v>0</v>
      </c>
      <c r="AL142" s="92">
        <v>0</v>
      </c>
      <c r="AM142" s="92">
        <v>0</v>
      </c>
      <c r="AN142" s="92">
        <v>0</v>
      </c>
      <c r="AO142" s="92">
        <v>0</v>
      </c>
      <c r="AP142" s="92">
        <v>0</v>
      </c>
      <c r="AQ142" s="97">
        <v>0</v>
      </c>
      <c r="AR142" s="97">
        <v>0</v>
      </c>
      <c r="AS142" s="97">
        <v>0</v>
      </c>
      <c r="AT142" s="97">
        <v>0</v>
      </c>
      <c r="AU142" s="97">
        <v>0</v>
      </c>
    </row>
    <row r="143" spans="1:47">
      <c r="A143" s="94"/>
      <c r="B143" s="100" t="s">
        <v>50</v>
      </c>
      <c r="C143" s="96">
        <v>1.0010000000000002E-2</v>
      </c>
      <c r="D143" s="96">
        <v>0</v>
      </c>
      <c r="E143" s="96">
        <v>0</v>
      </c>
      <c r="F143" s="96">
        <v>1.0010000000000002E-2</v>
      </c>
      <c r="G143" s="96">
        <v>0</v>
      </c>
      <c r="H143" s="96">
        <v>1.8333333333333334E-4</v>
      </c>
      <c r="I143" s="96">
        <v>0</v>
      </c>
      <c r="J143" s="96">
        <v>0</v>
      </c>
      <c r="K143" s="96">
        <v>1.8333333333333334E-4</v>
      </c>
      <c r="L143" s="96">
        <v>0</v>
      </c>
      <c r="M143" s="96">
        <v>54600.000000000007</v>
      </c>
      <c r="N143" s="96">
        <v>0</v>
      </c>
      <c r="O143" s="96">
        <v>0</v>
      </c>
      <c r="P143" s="96">
        <v>54600.000000000007</v>
      </c>
      <c r="Q143" s="96">
        <v>0</v>
      </c>
      <c r="R143" s="96">
        <v>4.4200000000000003E-3</v>
      </c>
      <c r="S143" s="96">
        <v>0</v>
      </c>
      <c r="T143" s="96">
        <v>0</v>
      </c>
      <c r="U143" s="96">
        <v>4.4200000000000003E-3</v>
      </c>
      <c r="V143" s="96">
        <v>0</v>
      </c>
      <c r="W143" s="96">
        <v>1.6666666666666666E-4</v>
      </c>
      <c r="X143" s="96">
        <v>0</v>
      </c>
      <c r="Y143" s="96">
        <v>0</v>
      </c>
      <c r="Z143" s="96">
        <v>1.6666666666666666E-4</v>
      </c>
      <c r="AA143" s="96">
        <v>0</v>
      </c>
      <c r="AB143" s="96">
        <v>26520.000000000004</v>
      </c>
      <c r="AC143" s="96">
        <v>0</v>
      </c>
      <c r="AD143" s="96">
        <v>0</v>
      </c>
      <c r="AE143" s="96">
        <v>26520.000000000004</v>
      </c>
      <c r="AF143" s="96">
        <v>0</v>
      </c>
      <c r="AG143" s="96">
        <v>5.5900000000000004E-3</v>
      </c>
      <c r="AH143" s="96">
        <v>0</v>
      </c>
      <c r="AI143" s="96">
        <v>0</v>
      </c>
      <c r="AJ143" s="96">
        <v>5.5900000000000004E-3</v>
      </c>
      <c r="AK143" s="96">
        <v>0</v>
      </c>
      <c r="AL143" s="96">
        <v>2.0000000000000001E-4</v>
      </c>
      <c r="AM143" s="96">
        <v>0</v>
      </c>
      <c r="AN143" s="96">
        <v>0</v>
      </c>
      <c r="AO143" s="96">
        <v>2.0000000000000001E-4</v>
      </c>
      <c r="AP143" s="96">
        <v>0</v>
      </c>
      <c r="AQ143" s="97">
        <v>2329.0322580645161</v>
      </c>
      <c r="AR143" s="97">
        <v>0</v>
      </c>
      <c r="AS143" s="97">
        <v>0</v>
      </c>
      <c r="AT143" s="97">
        <v>2329.0322580645161</v>
      </c>
      <c r="AU143" s="97">
        <v>0</v>
      </c>
    </row>
    <row r="144" spans="1:47">
      <c r="A144" s="94"/>
      <c r="B144" s="100" t="s">
        <v>49</v>
      </c>
      <c r="C144" s="96">
        <v>0.13330999999999998</v>
      </c>
      <c r="D144" s="96">
        <v>0</v>
      </c>
      <c r="E144" s="96">
        <v>0</v>
      </c>
      <c r="F144" s="96">
        <v>0</v>
      </c>
      <c r="G144" s="96">
        <v>0.13330999999999998</v>
      </c>
      <c r="H144" s="96">
        <v>2.4083333333333335E-3</v>
      </c>
      <c r="I144" s="96">
        <v>0</v>
      </c>
      <c r="J144" s="96">
        <v>0</v>
      </c>
      <c r="K144" s="96">
        <v>0</v>
      </c>
      <c r="L144" s="96">
        <v>2.4083333333333335E-3</v>
      </c>
      <c r="M144" s="96">
        <v>55353.633217993069</v>
      </c>
      <c r="N144" s="96">
        <v>0</v>
      </c>
      <c r="O144" s="96">
        <v>0</v>
      </c>
      <c r="P144" s="96">
        <v>0</v>
      </c>
      <c r="Q144" s="96">
        <v>55353.633217993069</v>
      </c>
      <c r="R144" s="96">
        <v>6.898E-2</v>
      </c>
      <c r="S144" s="96">
        <v>0</v>
      </c>
      <c r="T144" s="96">
        <v>0</v>
      </c>
      <c r="U144" s="96">
        <v>0</v>
      </c>
      <c r="V144" s="96">
        <v>6.898E-2</v>
      </c>
      <c r="W144" s="96">
        <v>2.5000000000000001E-3</v>
      </c>
      <c r="X144" s="96">
        <v>0</v>
      </c>
      <c r="Y144" s="96">
        <v>0</v>
      </c>
      <c r="Z144" s="96">
        <v>0</v>
      </c>
      <c r="AA144" s="96">
        <v>2.5000000000000001E-3</v>
      </c>
      <c r="AB144" s="96">
        <v>27592</v>
      </c>
      <c r="AC144" s="96">
        <v>0</v>
      </c>
      <c r="AD144" s="96">
        <v>0</v>
      </c>
      <c r="AE144" s="96">
        <v>0</v>
      </c>
      <c r="AF144" s="96">
        <v>27592</v>
      </c>
      <c r="AG144" s="96">
        <v>6.4329999999999998E-2</v>
      </c>
      <c r="AH144" s="96">
        <v>0</v>
      </c>
      <c r="AI144" s="96">
        <v>0</v>
      </c>
      <c r="AJ144" s="96">
        <v>0</v>
      </c>
      <c r="AK144" s="96">
        <v>6.4329999999999998E-2</v>
      </c>
      <c r="AL144" s="96">
        <v>2.3166666666666665E-3</v>
      </c>
      <c r="AM144" s="96">
        <v>0</v>
      </c>
      <c r="AN144" s="96">
        <v>0</v>
      </c>
      <c r="AO144" s="96">
        <v>0</v>
      </c>
      <c r="AP144" s="96">
        <v>2.3166666666666665E-3</v>
      </c>
      <c r="AQ144" s="97">
        <v>2369.2695214105797</v>
      </c>
      <c r="AR144" s="97">
        <v>0</v>
      </c>
      <c r="AS144" s="97">
        <v>0</v>
      </c>
      <c r="AT144" s="97">
        <v>0</v>
      </c>
      <c r="AU144" s="97">
        <v>2369.2695214105797</v>
      </c>
    </row>
    <row r="145" spans="1:47" ht="20.25" hidden="1" customHeight="1">
      <c r="A145" s="94" t="s">
        <v>128</v>
      </c>
      <c r="B145" s="99" t="s">
        <v>129</v>
      </c>
      <c r="C145" s="92">
        <v>0</v>
      </c>
      <c r="D145" s="92">
        <v>0</v>
      </c>
      <c r="E145" s="92">
        <v>0</v>
      </c>
      <c r="F145" s="92">
        <v>0</v>
      </c>
      <c r="G145" s="92">
        <v>0</v>
      </c>
      <c r="H145" s="92">
        <v>0</v>
      </c>
      <c r="I145" s="92">
        <v>0</v>
      </c>
      <c r="J145" s="92">
        <v>0</v>
      </c>
      <c r="K145" s="92">
        <v>0</v>
      </c>
      <c r="L145" s="92">
        <v>0</v>
      </c>
      <c r="M145" s="92">
        <v>0</v>
      </c>
      <c r="N145" s="92">
        <v>0</v>
      </c>
      <c r="O145" s="92">
        <v>0</v>
      </c>
      <c r="P145" s="92">
        <v>0</v>
      </c>
      <c r="Q145" s="92">
        <v>0</v>
      </c>
      <c r="R145" s="92">
        <v>0</v>
      </c>
      <c r="S145" s="92">
        <v>0</v>
      </c>
      <c r="T145" s="92">
        <v>0</v>
      </c>
      <c r="U145" s="92">
        <v>0</v>
      </c>
      <c r="V145" s="92">
        <v>0</v>
      </c>
      <c r="W145" s="92">
        <v>0</v>
      </c>
      <c r="X145" s="92">
        <v>0</v>
      </c>
      <c r="Y145" s="92">
        <v>0</v>
      </c>
      <c r="Z145" s="92">
        <v>0</v>
      </c>
      <c r="AA145" s="92">
        <v>0</v>
      </c>
      <c r="AB145" s="92">
        <v>0</v>
      </c>
      <c r="AC145" s="92">
        <v>0</v>
      </c>
      <c r="AD145" s="92">
        <v>0</v>
      </c>
      <c r="AE145" s="92">
        <v>0</v>
      </c>
      <c r="AF145" s="92">
        <v>0</v>
      </c>
      <c r="AG145" s="92">
        <v>0</v>
      </c>
      <c r="AH145" s="92">
        <v>0</v>
      </c>
      <c r="AI145" s="92">
        <v>0</v>
      </c>
      <c r="AJ145" s="92">
        <v>0</v>
      </c>
      <c r="AK145" s="92">
        <v>0</v>
      </c>
      <c r="AL145" s="92">
        <v>0</v>
      </c>
      <c r="AM145" s="92">
        <v>0</v>
      </c>
      <c r="AN145" s="92">
        <v>0</v>
      </c>
      <c r="AO145" s="92">
        <v>0</v>
      </c>
      <c r="AP145" s="92">
        <v>0</v>
      </c>
      <c r="AQ145" s="97">
        <v>0</v>
      </c>
      <c r="AR145" s="97">
        <v>0</v>
      </c>
      <c r="AS145" s="97">
        <v>0</v>
      </c>
      <c r="AT145" s="97">
        <v>0</v>
      </c>
      <c r="AU145" s="97">
        <v>0</v>
      </c>
    </row>
    <row r="146" spans="1:47" ht="20.25" hidden="1" customHeight="1">
      <c r="A146" s="94"/>
      <c r="B146" s="100" t="s">
        <v>47</v>
      </c>
      <c r="C146" s="92">
        <v>0</v>
      </c>
      <c r="D146" s="92">
        <v>0</v>
      </c>
      <c r="E146" s="92">
        <v>0</v>
      </c>
      <c r="F146" s="92">
        <v>0</v>
      </c>
      <c r="G146" s="92">
        <v>0</v>
      </c>
      <c r="H146" s="92">
        <v>0</v>
      </c>
      <c r="I146" s="92">
        <v>0</v>
      </c>
      <c r="J146" s="92">
        <v>0</v>
      </c>
      <c r="K146" s="92">
        <v>0</v>
      </c>
      <c r="L146" s="92">
        <v>0</v>
      </c>
      <c r="M146" s="92">
        <v>0</v>
      </c>
      <c r="N146" s="92">
        <v>0</v>
      </c>
      <c r="O146" s="92">
        <v>0</v>
      </c>
      <c r="P146" s="92">
        <v>0</v>
      </c>
      <c r="Q146" s="92">
        <v>0</v>
      </c>
      <c r="R146" s="92">
        <v>0</v>
      </c>
      <c r="S146" s="92">
        <v>0</v>
      </c>
      <c r="T146" s="92">
        <v>0</v>
      </c>
      <c r="U146" s="92">
        <v>0</v>
      </c>
      <c r="V146" s="92">
        <v>0</v>
      </c>
      <c r="W146" s="92">
        <v>0</v>
      </c>
      <c r="X146" s="92">
        <v>0</v>
      </c>
      <c r="Y146" s="92">
        <v>0</v>
      </c>
      <c r="Z146" s="92">
        <v>0</v>
      </c>
      <c r="AA146" s="92">
        <v>0</v>
      </c>
      <c r="AB146" s="92">
        <v>0</v>
      </c>
      <c r="AC146" s="92">
        <v>0</v>
      </c>
      <c r="AD146" s="92">
        <v>0</v>
      </c>
      <c r="AE146" s="92">
        <v>0</v>
      </c>
      <c r="AF146" s="92">
        <v>0</v>
      </c>
      <c r="AG146" s="92">
        <v>0</v>
      </c>
      <c r="AH146" s="92">
        <v>0</v>
      </c>
      <c r="AI146" s="92">
        <v>0</v>
      </c>
      <c r="AJ146" s="92">
        <v>0</v>
      </c>
      <c r="AK146" s="92">
        <v>0</v>
      </c>
      <c r="AL146" s="92">
        <v>0</v>
      </c>
      <c r="AM146" s="92">
        <v>0</v>
      </c>
      <c r="AN146" s="92">
        <v>0</v>
      </c>
      <c r="AO146" s="92">
        <v>0</v>
      </c>
      <c r="AP146" s="92">
        <v>0</v>
      </c>
      <c r="AQ146" s="97">
        <v>0</v>
      </c>
      <c r="AR146" s="97">
        <v>0</v>
      </c>
      <c r="AS146" s="97">
        <v>0</v>
      </c>
      <c r="AT146" s="97">
        <v>0</v>
      </c>
      <c r="AU146" s="97">
        <v>0</v>
      </c>
    </row>
    <row r="147" spans="1:47" ht="20.25" hidden="1" customHeight="1">
      <c r="A147" s="94"/>
      <c r="B147" s="100" t="s">
        <v>48</v>
      </c>
      <c r="C147" s="92">
        <v>0</v>
      </c>
      <c r="D147" s="92">
        <v>0</v>
      </c>
      <c r="E147" s="92">
        <v>0</v>
      </c>
      <c r="F147" s="92">
        <v>0</v>
      </c>
      <c r="G147" s="92">
        <v>0</v>
      </c>
      <c r="H147" s="92">
        <v>0</v>
      </c>
      <c r="I147" s="92">
        <v>0</v>
      </c>
      <c r="J147" s="92">
        <v>0</v>
      </c>
      <c r="K147" s="92">
        <v>0</v>
      </c>
      <c r="L147" s="92">
        <v>0</v>
      </c>
      <c r="M147" s="92">
        <v>0</v>
      </c>
      <c r="N147" s="92">
        <v>0</v>
      </c>
      <c r="O147" s="92">
        <v>0</v>
      </c>
      <c r="P147" s="92">
        <v>0</v>
      </c>
      <c r="Q147" s="92">
        <v>0</v>
      </c>
      <c r="R147" s="92">
        <v>0</v>
      </c>
      <c r="S147" s="92">
        <v>0</v>
      </c>
      <c r="T147" s="92">
        <v>0</v>
      </c>
      <c r="U147" s="92">
        <v>0</v>
      </c>
      <c r="V147" s="92">
        <v>0</v>
      </c>
      <c r="W147" s="92">
        <v>0</v>
      </c>
      <c r="X147" s="92">
        <v>0</v>
      </c>
      <c r="Y147" s="92">
        <v>0</v>
      </c>
      <c r="Z147" s="92">
        <v>0</v>
      </c>
      <c r="AA147" s="92">
        <v>0</v>
      </c>
      <c r="AB147" s="92">
        <v>0</v>
      </c>
      <c r="AC147" s="92">
        <v>0</v>
      </c>
      <c r="AD147" s="92">
        <v>0</v>
      </c>
      <c r="AE147" s="92">
        <v>0</v>
      </c>
      <c r="AF147" s="92">
        <v>0</v>
      </c>
      <c r="AG147" s="92">
        <v>0</v>
      </c>
      <c r="AH147" s="92">
        <v>0</v>
      </c>
      <c r="AI147" s="92">
        <v>0</v>
      </c>
      <c r="AJ147" s="92">
        <v>0</v>
      </c>
      <c r="AK147" s="92">
        <v>0</v>
      </c>
      <c r="AL147" s="92">
        <v>0</v>
      </c>
      <c r="AM147" s="92">
        <v>0</v>
      </c>
      <c r="AN147" s="92">
        <v>0</v>
      </c>
      <c r="AO147" s="92">
        <v>0</v>
      </c>
      <c r="AP147" s="92">
        <v>0</v>
      </c>
      <c r="AQ147" s="97">
        <v>0</v>
      </c>
      <c r="AR147" s="97">
        <v>0</v>
      </c>
      <c r="AS147" s="97">
        <v>0</v>
      </c>
      <c r="AT147" s="97">
        <v>0</v>
      </c>
      <c r="AU147" s="97">
        <v>0</v>
      </c>
    </row>
    <row r="148" spans="1:47" ht="20.25" hidden="1" customHeight="1">
      <c r="A148" s="94"/>
      <c r="B148" s="100" t="s">
        <v>50</v>
      </c>
      <c r="C148" s="92">
        <v>0</v>
      </c>
      <c r="D148" s="92">
        <v>0</v>
      </c>
      <c r="E148" s="92">
        <v>0</v>
      </c>
      <c r="F148" s="92">
        <v>0</v>
      </c>
      <c r="G148" s="92">
        <v>0</v>
      </c>
      <c r="H148" s="92">
        <v>0</v>
      </c>
      <c r="I148" s="92">
        <v>0</v>
      </c>
      <c r="J148" s="92">
        <v>0</v>
      </c>
      <c r="K148" s="92">
        <v>0</v>
      </c>
      <c r="L148" s="92">
        <v>0</v>
      </c>
      <c r="M148" s="92">
        <v>0</v>
      </c>
      <c r="N148" s="92">
        <v>0</v>
      </c>
      <c r="O148" s="92">
        <v>0</v>
      </c>
      <c r="P148" s="92">
        <v>0</v>
      </c>
      <c r="Q148" s="92">
        <v>0</v>
      </c>
      <c r="R148" s="92">
        <v>0</v>
      </c>
      <c r="S148" s="92">
        <v>0</v>
      </c>
      <c r="T148" s="92">
        <v>0</v>
      </c>
      <c r="U148" s="92">
        <v>0</v>
      </c>
      <c r="V148" s="92">
        <v>0</v>
      </c>
      <c r="W148" s="92">
        <v>0</v>
      </c>
      <c r="X148" s="92">
        <v>0</v>
      </c>
      <c r="Y148" s="92">
        <v>0</v>
      </c>
      <c r="Z148" s="92">
        <v>0</v>
      </c>
      <c r="AA148" s="92">
        <v>0</v>
      </c>
      <c r="AB148" s="92">
        <v>0</v>
      </c>
      <c r="AC148" s="92">
        <v>0</v>
      </c>
      <c r="AD148" s="92">
        <v>0</v>
      </c>
      <c r="AE148" s="92">
        <v>0</v>
      </c>
      <c r="AF148" s="92">
        <v>0</v>
      </c>
      <c r="AG148" s="92">
        <v>0</v>
      </c>
      <c r="AH148" s="92">
        <v>0</v>
      </c>
      <c r="AI148" s="92">
        <v>0</v>
      </c>
      <c r="AJ148" s="92">
        <v>0</v>
      </c>
      <c r="AK148" s="92">
        <v>0</v>
      </c>
      <c r="AL148" s="92">
        <v>0</v>
      </c>
      <c r="AM148" s="92">
        <v>0</v>
      </c>
      <c r="AN148" s="92">
        <v>0</v>
      </c>
      <c r="AO148" s="92">
        <v>0</v>
      </c>
      <c r="AP148" s="92">
        <v>0</v>
      </c>
      <c r="AQ148" s="97">
        <v>0</v>
      </c>
      <c r="AR148" s="97">
        <v>0</v>
      </c>
      <c r="AS148" s="97">
        <v>0</v>
      </c>
      <c r="AT148" s="97">
        <v>0</v>
      </c>
      <c r="AU148" s="97">
        <v>0</v>
      </c>
    </row>
    <row r="149" spans="1:47" ht="20.25" hidden="1" customHeight="1">
      <c r="A149" s="94"/>
      <c r="B149" s="100" t="s">
        <v>49</v>
      </c>
      <c r="C149" s="92">
        <v>0</v>
      </c>
      <c r="D149" s="92">
        <v>0</v>
      </c>
      <c r="E149" s="92">
        <v>0</v>
      </c>
      <c r="F149" s="92">
        <v>0</v>
      </c>
      <c r="G149" s="92">
        <v>0</v>
      </c>
      <c r="H149" s="92">
        <v>0</v>
      </c>
      <c r="I149" s="92">
        <v>0</v>
      </c>
      <c r="J149" s="92">
        <v>0</v>
      </c>
      <c r="K149" s="92">
        <v>0</v>
      </c>
      <c r="L149" s="92">
        <v>0</v>
      </c>
      <c r="M149" s="92">
        <v>0</v>
      </c>
      <c r="N149" s="92">
        <v>0</v>
      </c>
      <c r="O149" s="92">
        <v>0</v>
      </c>
      <c r="P149" s="92">
        <v>0</v>
      </c>
      <c r="Q149" s="92">
        <v>0</v>
      </c>
      <c r="R149" s="92">
        <v>0</v>
      </c>
      <c r="S149" s="92">
        <v>0</v>
      </c>
      <c r="T149" s="92">
        <v>0</v>
      </c>
      <c r="U149" s="92">
        <v>0</v>
      </c>
      <c r="V149" s="92">
        <v>0</v>
      </c>
      <c r="W149" s="92">
        <v>0</v>
      </c>
      <c r="X149" s="92">
        <v>0</v>
      </c>
      <c r="Y149" s="92">
        <v>0</v>
      </c>
      <c r="Z149" s="92">
        <v>0</v>
      </c>
      <c r="AA149" s="92">
        <v>0</v>
      </c>
      <c r="AB149" s="92">
        <v>0</v>
      </c>
      <c r="AC149" s="92">
        <v>0</v>
      </c>
      <c r="AD149" s="92">
        <v>0</v>
      </c>
      <c r="AE149" s="92">
        <v>0</v>
      </c>
      <c r="AF149" s="92">
        <v>0</v>
      </c>
      <c r="AG149" s="92">
        <v>0</v>
      </c>
      <c r="AH149" s="92">
        <v>0</v>
      </c>
      <c r="AI149" s="92">
        <v>0</v>
      </c>
      <c r="AJ149" s="92">
        <v>0</v>
      </c>
      <c r="AK149" s="92">
        <v>0</v>
      </c>
      <c r="AL149" s="92">
        <v>0</v>
      </c>
      <c r="AM149" s="92">
        <v>0</v>
      </c>
      <c r="AN149" s="92">
        <v>0</v>
      </c>
      <c r="AO149" s="92">
        <v>0</v>
      </c>
      <c r="AP149" s="92">
        <v>0</v>
      </c>
      <c r="AQ149" s="97">
        <v>0</v>
      </c>
      <c r="AR149" s="97">
        <v>0</v>
      </c>
      <c r="AS149" s="97">
        <v>0</v>
      </c>
      <c r="AT149" s="97">
        <v>0</v>
      </c>
      <c r="AU149" s="97">
        <v>0</v>
      </c>
    </row>
    <row r="150" spans="1:47" ht="20.25" hidden="1" customHeight="1">
      <c r="A150" s="94" t="s">
        <v>130</v>
      </c>
      <c r="B150" s="99" t="s">
        <v>131</v>
      </c>
      <c r="C150" s="92">
        <v>0</v>
      </c>
      <c r="D150" s="92">
        <v>0</v>
      </c>
      <c r="E150" s="92">
        <v>0</v>
      </c>
      <c r="F150" s="92">
        <v>0</v>
      </c>
      <c r="G150" s="92">
        <v>0</v>
      </c>
      <c r="H150" s="92">
        <v>0</v>
      </c>
      <c r="I150" s="92">
        <v>0</v>
      </c>
      <c r="J150" s="92">
        <v>0</v>
      </c>
      <c r="K150" s="92">
        <v>0</v>
      </c>
      <c r="L150" s="92">
        <v>0</v>
      </c>
      <c r="M150" s="92">
        <v>0</v>
      </c>
      <c r="N150" s="92">
        <v>0</v>
      </c>
      <c r="O150" s="92">
        <v>0</v>
      </c>
      <c r="P150" s="92">
        <v>0</v>
      </c>
      <c r="Q150" s="92">
        <v>0</v>
      </c>
      <c r="R150" s="92">
        <v>0</v>
      </c>
      <c r="S150" s="92">
        <v>0</v>
      </c>
      <c r="T150" s="92">
        <v>0</v>
      </c>
      <c r="U150" s="92">
        <v>0</v>
      </c>
      <c r="V150" s="92">
        <v>0</v>
      </c>
      <c r="W150" s="92">
        <v>0</v>
      </c>
      <c r="X150" s="92">
        <v>0</v>
      </c>
      <c r="Y150" s="92">
        <v>0</v>
      </c>
      <c r="Z150" s="92">
        <v>0</v>
      </c>
      <c r="AA150" s="92">
        <v>0</v>
      </c>
      <c r="AB150" s="92">
        <v>0</v>
      </c>
      <c r="AC150" s="92">
        <v>0</v>
      </c>
      <c r="AD150" s="92">
        <v>0</v>
      </c>
      <c r="AE150" s="92">
        <v>0</v>
      </c>
      <c r="AF150" s="92">
        <v>0</v>
      </c>
      <c r="AG150" s="92">
        <v>0</v>
      </c>
      <c r="AH150" s="92">
        <v>0</v>
      </c>
      <c r="AI150" s="92">
        <v>0</v>
      </c>
      <c r="AJ150" s="92">
        <v>0</v>
      </c>
      <c r="AK150" s="92">
        <v>0</v>
      </c>
      <c r="AL150" s="92">
        <v>0</v>
      </c>
      <c r="AM150" s="92">
        <v>0</v>
      </c>
      <c r="AN150" s="92">
        <v>0</v>
      </c>
      <c r="AO150" s="92">
        <v>0</v>
      </c>
      <c r="AP150" s="92">
        <v>0</v>
      </c>
      <c r="AQ150" s="97">
        <v>0</v>
      </c>
      <c r="AR150" s="97">
        <v>0</v>
      </c>
      <c r="AS150" s="97">
        <v>0</v>
      </c>
      <c r="AT150" s="97">
        <v>0</v>
      </c>
      <c r="AU150" s="97">
        <v>0</v>
      </c>
    </row>
    <row r="151" spans="1:47" ht="20.25" hidden="1" customHeight="1">
      <c r="A151" s="94"/>
      <c r="B151" s="100" t="s">
        <v>47</v>
      </c>
      <c r="C151" s="92">
        <v>0</v>
      </c>
      <c r="D151" s="92">
        <v>0</v>
      </c>
      <c r="E151" s="92">
        <v>0</v>
      </c>
      <c r="F151" s="92">
        <v>0</v>
      </c>
      <c r="G151" s="92">
        <v>0</v>
      </c>
      <c r="H151" s="92">
        <v>0</v>
      </c>
      <c r="I151" s="92">
        <v>0</v>
      </c>
      <c r="J151" s="92">
        <v>0</v>
      </c>
      <c r="K151" s="92">
        <v>0</v>
      </c>
      <c r="L151" s="92">
        <v>0</v>
      </c>
      <c r="M151" s="92">
        <v>0</v>
      </c>
      <c r="N151" s="92">
        <v>0</v>
      </c>
      <c r="O151" s="92">
        <v>0</v>
      </c>
      <c r="P151" s="92">
        <v>0</v>
      </c>
      <c r="Q151" s="92">
        <v>0</v>
      </c>
      <c r="R151" s="92">
        <v>0</v>
      </c>
      <c r="S151" s="92">
        <v>0</v>
      </c>
      <c r="T151" s="92">
        <v>0</v>
      </c>
      <c r="U151" s="92">
        <v>0</v>
      </c>
      <c r="V151" s="92">
        <v>0</v>
      </c>
      <c r="W151" s="92">
        <v>0</v>
      </c>
      <c r="X151" s="92">
        <v>0</v>
      </c>
      <c r="Y151" s="92">
        <v>0</v>
      </c>
      <c r="Z151" s="92">
        <v>0</v>
      </c>
      <c r="AA151" s="92">
        <v>0</v>
      </c>
      <c r="AB151" s="92">
        <v>0</v>
      </c>
      <c r="AC151" s="92">
        <v>0</v>
      </c>
      <c r="AD151" s="92">
        <v>0</v>
      </c>
      <c r="AE151" s="92">
        <v>0</v>
      </c>
      <c r="AF151" s="92">
        <v>0</v>
      </c>
      <c r="AG151" s="92">
        <v>0</v>
      </c>
      <c r="AH151" s="92">
        <v>0</v>
      </c>
      <c r="AI151" s="92">
        <v>0</v>
      </c>
      <c r="AJ151" s="92">
        <v>0</v>
      </c>
      <c r="AK151" s="92">
        <v>0</v>
      </c>
      <c r="AL151" s="92">
        <v>0</v>
      </c>
      <c r="AM151" s="92">
        <v>0</v>
      </c>
      <c r="AN151" s="92">
        <v>0</v>
      </c>
      <c r="AO151" s="92">
        <v>0</v>
      </c>
      <c r="AP151" s="92">
        <v>0</v>
      </c>
      <c r="AQ151" s="97">
        <v>0</v>
      </c>
      <c r="AR151" s="97">
        <v>0</v>
      </c>
      <c r="AS151" s="97">
        <v>0</v>
      </c>
      <c r="AT151" s="97">
        <v>0</v>
      </c>
      <c r="AU151" s="97">
        <v>0</v>
      </c>
    </row>
    <row r="152" spans="1:47" ht="20.25" hidden="1" customHeight="1">
      <c r="A152" s="94"/>
      <c r="B152" s="100" t="s">
        <v>48</v>
      </c>
      <c r="C152" s="92">
        <v>0</v>
      </c>
      <c r="D152" s="92">
        <v>0</v>
      </c>
      <c r="E152" s="92">
        <v>0</v>
      </c>
      <c r="F152" s="92">
        <v>0</v>
      </c>
      <c r="G152" s="92">
        <v>0</v>
      </c>
      <c r="H152" s="92">
        <v>0</v>
      </c>
      <c r="I152" s="92">
        <v>0</v>
      </c>
      <c r="J152" s="92">
        <v>0</v>
      </c>
      <c r="K152" s="92">
        <v>0</v>
      </c>
      <c r="L152" s="92">
        <v>0</v>
      </c>
      <c r="M152" s="92">
        <v>0</v>
      </c>
      <c r="N152" s="92">
        <v>0</v>
      </c>
      <c r="O152" s="92">
        <v>0</v>
      </c>
      <c r="P152" s="92">
        <v>0</v>
      </c>
      <c r="Q152" s="92">
        <v>0</v>
      </c>
      <c r="R152" s="92">
        <v>0</v>
      </c>
      <c r="S152" s="92">
        <v>0</v>
      </c>
      <c r="T152" s="92">
        <v>0</v>
      </c>
      <c r="U152" s="92">
        <v>0</v>
      </c>
      <c r="V152" s="92">
        <v>0</v>
      </c>
      <c r="W152" s="92">
        <v>0</v>
      </c>
      <c r="X152" s="92">
        <v>0</v>
      </c>
      <c r="Y152" s="92">
        <v>0</v>
      </c>
      <c r="Z152" s="92">
        <v>0</v>
      </c>
      <c r="AA152" s="92">
        <v>0</v>
      </c>
      <c r="AB152" s="92">
        <v>0</v>
      </c>
      <c r="AC152" s="92">
        <v>0</v>
      </c>
      <c r="AD152" s="92">
        <v>0</v>
      </c>
      <c r="AE152" s="92">
        <v>0</v>
      </c>
      <c r="AF152" s="92">
        <v>0</v>
      </c>
      <c r="AG152" s="92">
        <v>0</v>
      </c>
      <c r="AH152" s="92">
        <v>0</v>
      </c>
      <c r="AI152" s="92">
        <v>0</v>
      </c>
      <c r="AJ152" s="92">
        <v>0</v>
      </c>
      <c r="AK152" s="92">
        <v>0</v>
      </c>
      <c r="AL152" s="92">
        <v>0</v>
      </c>
      <c r="AM152" s="92">
        <v>0</v>
      </c>
      <c r="AN152" s="92">
        <v>0</v>
      </c>
      <c r="AO152" s="92">
        <v>0</v>
      </c>
      <c r="AP152" s="92">
        <v>0</v>
      </c>
      <c r="AQ152" s="97">
        <v>0</v>
      </c>
      <c r="AR152" s="97">
        <v>0</v>
      </c>
      <c r="AS152" s="97">
        <v>0</v>
      </c>
      <c r="AT152" s="97">
        <v>0</v>
      </c>
      <c r="AU152" s="97">
        <v>0</v>
      </c>
    </row>
    <row r="153" spans="1:47" ht="20.25" hidden="1" customHeight="1">
      <c r="A153" s="94"/>
      <c r="B153" s="100" t="s">
        <v>50</v>
      </c>
      <c r="C153" s="92">
        <v>0</v>
      </c>
      <c r="D153" s="92">
        <v>0</v>
      </c>
      <c r="E153" s="92">
        <v>0</v>
      </c>
      <c r="F153" s="92">
        <v>0</v>
      </c>
      <c r="G153" s="92">
        <v>0</v>
      </c>
      <c r="H153" s="92">
        <v>0</v>
      </c>
      <c r="I153" s="92">
        <v>0</v>
      </c>
      <c r="J153" s="92">
        <v>0</v>
      </c>
      <c r="K153" s="92">
        <v>0</v>
      </c>
      <c r="L153" s="92">
        <v>0</v>
      </c>
      <c r="M153" s="92">
        <v>0</v>
      </c>
      <c r="N153" s="92">
        <v>0</v>
      </c>
      <c r="O153" s="92">
        <v>0</v>
      </c>
      <c r="P153" s="92">
        <v>0</v>
      </c>
      <c r="Q153" s="92">
        <v>0</v>
      </c>
      <c r="R153" s="92">
        <v>0</v>
      </c>
      <c r="S153" s="92">
        <v>0</v>
      </c>
      <c r="T153" s="92">
        <v>0</v>
      </c>
      <c r="U153" s="92">
        <v>0</v>
      </c>
      <c r="V153" s="92">
        <v>0</v>
      </c>
      <c r="W153" s="92">
        <v>0</v>
      </c>
      <c r="X153" s="92">
        <v>0</v>
      </c>
      <c r="Y153" s="92">
        <v>0</v>
      </c>
      <c r="Z153" s="92">
        <v>0</v>
      </c>
      <c r="AA153" s="92">
        <v>0</v>
      </c>
      <c r="AB153" s="92">
        <v>0</v>
      </c>
      <c r="AC153" s="92">
        <v>0</v>
      </c>
      <c r="AD153" s="92">
        <v>0</v>
      </c>
      <c r="AE153" s="92">
        <v>0</v>
      </c>
      <c r="AF153" s="92">
        <v>0</v>
      </c>
      <c r="AG153" s="92">
        <v>0</v>
      </c>
      <c r="AH153" s="92">
        <v>0</v>
      </c>
      <c r="AI153" s="92">
        <v>0</v>
      </c>
      <c r="AJ153" s="92">
        <v>0</v>
      </c>
      <c r="AK153" s="92">
        <v>0</v>
      </c>
      <c r="AL153" s="92">
        <v>0</v>
      </c>
      <c r="AM153" s="92">
        <v>0</v>
      </c>
      <c r="AN153" s="92">
        <v>0</v>
      </c>
      <c r="AO153" s="92">
        <v>0</v>
      </c>
      <c r="AP153" s="92">
        <v>0</v>
      </c>
      <c r="AQ153" s="97">
        <v>0</v>
      </c>
      <c r="AR153" s="97">
        <v>0</v>
      </c>
      <c r="AS153" s="97">
        <v>0</v>
      </c>
      <c r="AT153" s="97">
        <v>0</v>
      </c>
      <c r="AU153" s="97">
        <v>0</v>
      </c>
    </row>
    <row r="154" spans="1:47" ht="20.25" hidden="1" customHeight="1">
      <c r="A154" s="94"/>
      <c r="B154" s="100" t="s">
        <v>49</v>
      </c>
      <c r="C154" s="92">
        <v>0</v>
      </c>
      <c r="D154" s="92">
        <v>0</v>
      </c>
      <c r="E154" s="92">
        <v>0</v>
      </c>
      <c r="F154" s="92">
        <v>0</v>
      </c>
      <c r="G154" s="92">
        <v>0</v>
      </c>
      <c r="H154" s="92">
        <v>0</v>
      </c>
      <c r="I154" s="92">
        <v>0</v>
      </c>
      <c r="J154" s="92">
        <v>0</v>
      </c>
      <c r="K154" s="92">
        <v>0</v>
      </c>
      <c r="L154" s="92">
        <v>0</v>
      </c>
      <c r="M154" s="92">
        <v>0</v>
      </c>
      <c r="N154" s="92">
        <v>0</v>
      </c>
      <c r="O154" s="92">
        <v>0</v>
      </c>
      <c r="P154" s="92">
        <v>0</v>
      </c>
      <c r="Q154" s="92">
        <v>0</v>
      </c>
      <c r="R154" s="92">
        <v>0</v>
      </c>
      <c r="S154" s="92">
        <v>0</v>
      </c>
      <c r="T154" s="92">
        <v>0</v>
      </c>
      <c r="U154" s="92">
        <v>0</v>
      </c>
      <c r="V154" s="92">
        <v>0</v>
      </c>
      <c r="W154" s="92">
        <v>0</v>
      </c>
      <c r="X154" s="92">
        <v>0</v>
      </c>
      <c r="Y154" s="92">
        <v>0</v>
      </c>
      <c r="Z154" s="92">
        <v>0</v>
      </c>
      <c r="AA154" s="92">
        <v>0</v>
      </c>
      <c r="AB154" s="92">
        <v>0</v>
      </c>
      <c r="AC154" s="92">
        <v>0</v>
      </c>
      <c r="AD154" s="92">
        <v>0</v>
      </c>
      <c r="AE154" s="92">
        <v>0</v>
      </c>
      <c r="AF154" s="92">
        <v>0</v>
      </c>
      <c r="AG154" s="92">
        <v>0</v>
      </c>
      <c r="AH154" s="92">
        <v>0</v>
      </c>
      <c r="AI154" s="92">
        <v>0</v>
      </c>
      <c r="AJ154" s="92">
        <v>0</v>
      </c>
      <c r="AK154" s="92">
        <v>0</v>
      </c>
      <c r="AL154" s="92">
        <v>0</v>
      </c>
      <c r="AM154" s="92">
        <v>0</v>
      </c>
      <c r="AN154" s="92">
        <v>0</v>
      </c>
      <c r="AO154" s="92">
        <v>0</v>
      </c>
      <c r="AP154" s="92">
        <v>0</v>
      </c>
      <c r="AQ154" s="97">
        <v>0</v>
      </c>
      <c r="AR154" s="97">
        <v>0</v>
      </c>
      <c r="AS154" s="97">
        <v>0</v>
      </c>
      <c r="AT154" s="97">
        <v>0</v>
      </c>
      <c r="AU154" s="97">
        <v>0</v>
      </c>
    </row>
    <row r="155" spans="1:47" ht="20.25" hidden="1" customHeight="1">
      <c r="A155" s="94" t="s">
        <v>132</v>
      </c>
      <c r="B155" s="99" t="s">
        <v>133</v>
      </c>
      <c r="C155" s="92">
        <v>0</v>
      </c>
      <c r="D155" s="92">
        <v>0</v>
      </c>
      <c r="E155" s="92">
        <v>0</v>
      </c>
      <c r="F155" s="92">
        <v>0</v>
      </c>
      <c r="G155" s="92">
        <v>0</v>
      </c>
      <c r="H155" s="92">
        <v>0</v>
      </c>
      <c r="I155" s="92">
        <v>0</v>
      </c>
      <c r="J155" s="92">
        <v>0</v>
      </c>
      <c r="K155" s="92">
        <v>0</v>
      </c>
      <c r="L155" s="92">
        <v>0</v>
      </c>
      <c r="M155" s="92">
        <v>0</v>
      </c>
      <c r="N155" s="92">
        <v>0</v>
      </c>
      <c r="O155" s="92">
        <v>0</v>
      </c>
      <c r="P155" s="92">
        <v>0</v>
      </c>
      <c r="Q155" s="92">
        <v>0</v>
      </c>
      <c r="R155" s="92">
        <v>0</v>
      </c>
      <c r="S155" s="92">
        <v>0</v>
      </c>
      <c r="T155" s="92">
        <v>0</v>
      </c>
      <c r="U155" s="92">
        <v>0</v>
      </c>
      <c r="V155" s="92">
        <v>0</v>
      </c>
      <c r="W155" s="92">
        <v>0</v>
      </c>
      <c r="X155" s="92">
        <v>0</v>
      </c>
      <c r="Y155" s="92">
        <v>0</v>
      </c>
      <c r="Z155" s="92">
        <v>0</v>
      </c>
      <c r="AA155" s="92">
        <v>0</v>
      </c>
      <c r="AB155" s="92">
        <v>0</v>
      </c>
      <c r="AC155" s="92">
        <v>0</v>
      </c>
      <c r="AD155" s="92">
        <v>0</v>
      </c>
      <c r="AE155" s="92">
        <v>0</v>
      </c>
      <c r="AF155" s="92">
        <v>0</v>
      </c>
      <c r="AG155" s="92">
        <v>0</v>
      </c>
      <c r="AH155" s="92">
        <v>0</v>
      </c>
      <c r="AI155" s="92">
        <v>0</v>
      </c>
      <c r="AJ155" s="92">
        <v>0</v>
      </c>
      <c r="AK155" s="92">
        <v>0</v>
      </c>
      <c r="AL155" s="92">
        <v>0</v>
      </c>
      <c r="AM155" s="92">
        <v>0</v>
      </c>
      <c r="AN155" s="92">
        <v>0</v>
      </c>
      <c r="AO155" s="92">
        <v>0</v>
      </c>
      <c r="AP155" s="92">
        <v>0</v>
      </c>
      <c r="AQ155" s="97">
        <v>0</v>
      </c>
      <c r="AR155" s="97">
        <v>0</v>
      </c>
      <c r="AS155" s="97">
        <v>0</v>
      </c>
      <c r="AT155" s="97">
        <v>0</v>
      </c>
      <c r="AU155" s="97">
        <v>0</v>
      </c>
    </row>
    <row r="156" spans="1:47" ht="20.25" hidden="1" customHeight="1">
      <c r="A156" s="94"/>
      <c r="B156" s="100" t="s">
        <v>47</v>
      </c>
      <c r="C156" s="92">
        <v>0</v>
      </c>
      <c r="D156" s="92">
        <v>0</v>
      </c>
      <c r="E156" s="92">
        <v>0</v>
      </c>
      <c r="F156" s="92">
        <v>0</v>
      </c>
      <c r="G156" s="92">
        <v>0</v>
      </c>
      <c r="H156" s="92">
        <v>0</v>
      </c>
      <c r="I156" s="92">
        <v>0</v>
      </c>
      <c r="J156" s="92">
        <v>0</v>
      </c>
      <c r="K156" s="92">
        <v>0</v>
      </c>
      <c r="L156" s="92">
        <v>0</v>
      </c>
      <c r="M156" s="92">
        <v>0</v>
      </c>
      <c r="N156" s="92">
        <v>0</v>
      </c>
      <c r="O156" s="92">
        <v>0</v>
      </c>
      <c r="P156" s="92">
        <v>0</v>
      </c>
      <c r="Q156" s="92">
        <v>0</v>
      </c>
      <c r="R156" s="92">
        <v>0</v>
      </c>
      <c r="S156" s="92">
        <v>0</v>
      </c>
      <c r="T156" s="92">
        <v>0</v>
      </c>
      <c r="U156" s="92">
        <v>0</v>
      </c>
      <c r="V156" s="92">
        <v>0</v>
      </c>
      <c r="W156" s="92">
        <v>0</v>
      </c>
      <c r="X156" s="92">
        <v>0</v>
      </c>
      <c r="Y156" s="92">
        <v>0</v>
      </c>
      <c r="Z156" s="92">
        <v>0</v>
      </c>
      <c r="AA156" s="92">
        <v>0</v>
      </c>
      <c r="AB156" s="92">
        <v>0</v>
      </c>
      <c r="AC156" s="92">
        <v>0</v>
      </c>
      <c r="AD156" s="92">
        <v>0</v>
      </c>
      <c r="AE156" s="92">
        <v>0</v>
      </c>
      <c r="AF156" s="92">
        <v>0</v>
      </c>
      <c r="AG156" s="92">
        <v>0</v>
      </c>
      <c r="AH156" s="92">
        <v>0</v>
      </c>
      <c r="AI156" s="92">
        <v>0</v>
      </c>
      <c r="AJ156" s="92">
        <v>0</v>
      </c>
      <c r="AK156" s="92">
        <v>0</v>
      </c>
      <c r="AL156" s="92">
        <v>0</v>
      </c>
      <c r="AM156" s="92">
        <v>0</v>
      </c>
      <c r="AN156" s="92">
        <v>0</v>
      </c>
      <c r="AO156" s="92">
        <v>0</v>
      </c>
      <c r="AP156" s="92">
        <v>0</v>
      </c>
      <c r="AQ156" s="97">
        <v>0</v>
      </c>
      <c r="AR156" s="97">
        <v>0</v>
      </c>
      <c r="AS156" s="97">
        <v>0</v>
      </c>
      <c r="AT156" s="97">
        <v>0</v>
      </c>
      <c r="AU156" s="97">
        <v>0</v>
      </c>
    </row>
    <row r="157" spans="1:47" ht="20.25" hidden="1" customHeight="1">
      <c r="A157" s="94"/>
      <c r="B157" s="100" t="s">
        <v>48</v>
      </c>
      <c r="C157" s="92">
        <v>0</v>
      </c>
      <c r="D157" s="92">
        <v>0</v>
      </c>
      <c r="E157" s="92">
        <v>0</v>
      </c>
      <c r="F157" s="92">
        <v>0</v>
      </c>
      <c r="G157" s="92">
        <v>0</v>
      </c>
      <c r="H157" s="92">
        <v>0</v>
      </c>
      <c r="I157" s="92">
        <v>0</v>
      </c>
      <c r="J157" s="92">
        <v>0</v>
      </c>
      <c r="K157" s="92">
        <v>0</v>
      </c>
      <c r="L157" s="92">
        <v>0</v>
      </c>
      <c r="M157" s="92">
        <v>0</v>
      </c>
      <c r="N157" s="92">
        <v>0</v>
      </c>
      <c r="O157" s="92">
        <v>0</v>
      </c>
      <c r="P157" s="92">
        <v>0</v>
      </c>
      <c r="Q157" s="92">
        <v>0</v>
      </c>
      <c r="R157" s="92">
        <v>0</v>
      </c>
      <c r="S157" s="92">
        <v>0</v>
      </c>
      <c r="T157" s="92">
        <v>0</v>
      </c>
      <c r="U157" s="92">
        <v>0</v>
      </c>
      <c r="V157" s="92">
        <v>0</v>
      </c>
      <c r="W157" s="92">
        <v>0</v>
      </c>
      <c r="X157" s="92">
        <v>0</v>
      </c>
      <c r="Y157" s="92">
        <v>0</v>
      </c>
      <c r="Z157" s="92">
        <v>0</v>
      </c>
      <c r="AA157" s="92">
        <v>0</v>
      </c>
      <c r="AB157" s="92">
        <v>0</v>
      </c>
      <c r="AC157" s="92">
        <v>0</v>
      </c>
      <c r="AD157" s="92">
        <v>0</v>
      </c>
      <c r="AE157" s="92">
        <v>0</v>
      </c>
      <c r="AF157" s="92">
        <v>0</v>
      </c>
      <c r="AG157" s="92">
        <v>0</v>
      </c>
      <c r="AH157" s="92">
        <v>0</v>
      </c>
      <c r="AI157" s="92">
        <v>0</v>
      </c>
      <c r="AJ157" s="92">
        <v>0</v>
      </c>
      <c r="AK157" s="92">
        <v>0</v>
      </c>
      <c r="AL157" s="92">
        <v>0</v>
      </c>
      <c r="AM157" s="92">
        <v>0</v>
      </c>
      <c r="AN157" s="92">
        <v>0</v>
      </c>
      <c r="AO157" s="92">
        <v>0</v>
      </c>
      <c r="AP157" s="92">
        <v>0</v>
      </c>
      <c r="AQ157" s="97">
        <v>0</v>
      </c>
      <c r="AR157" s="97">
        <v>0</v>
      </c>
      <c r="AS157" s="97">
        <v>0</v>
      </c>
      <c r="AT157" s="97">
        <v>0</v>
      </c>
      <c r="AU157" s="97">
        <v>0</v>
      </c>
    </row>
    <row r="158" spans="1:47" ht="20.25" hidden="1" customHeight="1">
      <c r="A158" s="94"/>
      <c r="B158" s="100" t="s">
        <v>50</v>
      </c>
      <c r="C158" s="92">
        <v>0</v>
      </c>
      <c r="D158" s="92">
        <v>0</v>
      </c>
      <c r="E158" s="92">
        <v>0</v>
      </c>
      <c r="F158" s="92">
        <v>0</v>
      </c>
      <c r="G158" s="92">
        <v>0</v>
      </c>
      <c r="H158" s="92">
        <v>0</v>
      </c>
      <c r="I158" s="92">
        <v>0</v>
      </c>
      <c r="J158" s="92">
        <v>0</v>
      </c>
      <c r="K158" s="92">
        <v>0</v>
      </c>
      <c r="L158" s="92">
        <v>0</v>
      </c>
      <c r="M158" s="92">
        <v>0</v>
      </c>
      <c r="N158" s="92">
        <v>0</v>
      </c>
      <c r="O158" s="92">
        <v>0</v>
      </c>
      <c r="P158" s="92">
        <v>0</v>
      </c>
      <c r="Q158" s="92">
        <v>0</v>
      </c>
      <c r="R158" s="92">
        <v>0</v>
      </c>
      <c r="S158" s="92">
        <v>0</v>
      </c>
      <c r="T158" s="92">
        <v>0</v>
      </c>
      <c r="U158" s="92">
        <v>0</v>
      </c>
      <c r="V158" s="92">
        <v>0</v>
      </c>
      <c r="W158" s="92">
        <v>0</v>
      </c>
      <c r="X158" s="92">
        <v>0</v>
      </c>
      <c r="Y158" s="92">
        <v>0</v>
      </c>
      <c r="Z158" s="92">
        <v>0</v>
      </c>
      <c r="AA158" s="92">
        <v>0</v>
      </c>
      <c r="AB158" s="92">
        <v>0</v>
      </c>
      <c r="AC158" s="92">
        <v>0</v>
      </c>
      <c r="AD158" s="92">
        <v>0</v>
      </c>
      <c r="AE158" s="92">
        <v>0</v>
      </c>
      <c r="AF158" s="92">
        <v>0</v>
      </c>
      <c r="AG158" s="92">
        <v>0</v>
      </c>
      <c r="AH158" s="92">
        <v>0</v>
      </c>
      <c r="AI158" s="92">
        <v>0</v>
      </c>
      <c r="AJ158" s="92">
        <v>0</v>
      </c>
      <c r="AK158" s="92">
        <v>0</v>
      </c>
      <c r="AL158" s="92">
        <v>0</v>
      </c>
      <c r="AM158" s="92">
        <v>0</v>
      </c>
      <c r="AN158" s="92">
        <v>0</v>
      </c>
      <c r="AO158" s="92">
        <v>0</v>
      </c>
      <c r="AP158" s="92">
        <v>0</v>
      </c>
      <c r="AQ158" s="97">
        <v>0</v>
      </c>
      <c r="AR158" s="97">
        <v>0</v>
      </c>
      <c r="AS158" s="97">
        <v>0</v>
      </c>
      <c r="AT158" s="97">
        <v>0</v>
      </c>
      <c r="AU158" s="97">
        <v>0</v>
      </c>
    </row>
    <row r="159" spans="1:47" ht="20.25" hidden="1" customHeight="1">
      <c r="A159" s="94"/>
      <c r="B159" s="100" t="s">
        <v>49</v>
      </c>
      <c r="C159" s="92">
        <v>0</v>
      </c>
      <c r="D159" s="92">
        <v>0</v>
      </c>
      <c r="E159" s="92">
        <v>0</v>
      </c>
      <c r="F159" s="92">
        <v>0</v>
      </c>
      <c r="G159" s="92">
        <v>0</v>
      </c>
      <c r="H159" s="92">
        <v>0</v>
      </c>
      <c r="I159" s="92">
        <v>0</v>
      </c>
      <c r="J159" s="92">
        <v>0</v>
      </c>
      <c r="K159" s="92">
        <v>0</v>
      </c>
      <c r="L159" s="92">
        <v>0</v>
      </c>
      <c r="M159" s="92">
        <v>0</v>
      </c>
      <c r="N159" s="92">
        <v>0</v>
      </c>
      <c r="O159" s="92">
        <v>0</v>
      </c>
      <c r="P159" s="92">
        <v>0</v>
      </c>
      <c r="Q159" s="92">
        <v>0</v>
      </c>
      <c r="R159" s="92">
        <v>0</v>
      </c>
      <c r="S159" s="92">
        <v>0</v>
      </c>
      <c r="T159" s="92">
        <v>0</v>
      </c>
      <c r="U159" s="92">
        <v>0</v>
      </c>
      <c r="V159" s="92">
        <v>0</v>
      </c>
      <c r="W159" s="92">
        <v>0</v>
      </c>
      <c r="X159" s="92">
        <v>0</v>
      </c>
      <c r="Y159" s="92">
        <v>0</v>
      </c>
      <c r="Z159" s="92">
        <v>0</v>
      </c>
      <c r="AA159" s="92">
        <v>0</v>
      </c>
      <c r="AB159" s="92">
        <v>0</v>
      </c>
      <c r="AC159" s="92">
        <v>0</v>
      </c>
      <c r="AD159" s="92">
        <v>0</v>
      </c>
      <c r="AE159" s="92">
        <v>0</v>
      </c>
      <c r="AF159" s="92">
        <v>0</v>
      </c>
      <c r="AG159" s="92">
        <v>0</v>
      </c>
      <c r="AH159" s="92">
        <v>0</v>
      </c>
      <c r="AI159" s="92">
        <v>0</v>
      </c>
      <c r="AJ159" s="92">
        <v>0</v>
      </c>
      <c r="AK159" s="92">
        <v>0</v>
      </c>
      <c r="AL159" s="92">
        <v>0</v>
      </c>
      <c r="AM159" s="92">
        <v>0</v>
      </c>
      <c r="AN159" s="92">
        <v>0</v>
      </c>
      <c r="AO159" s="92">
        <v>0</v>
      </c>
      <c r="AP159" s="92">
        <v>0</v>
      </c>
      <c r="AQ159" s="97">
        <v>0</v>
      </c>
      <c r="AR159" s="97">
        <v>0</v>
      </c>
      <c r="AS159" s="97">
        <v>0</v>
      </c>
      <c r="AT159" s="97">
        <v>0</v>
      </c>
      <c r="AU159" s="97">
        <v>0</v>
      </c>
    </row>
    <row r="160" spans="1:47" ht="20.25" hidden="1" customHeight="1">
      <c r="A160" s="94" t="s">
        <v>134</v>
      </c>
      <c r="B160" s="99" t="s">
        <v>135</v>
      </c>
      <c r="C160" s="92">
        <v>0</v>
      </c>
      <c r="D160" s="92">
        <v>0</v>
      </c>
      <c r="E160" s="92">
        <v>0</v>
      </c>
      <c r="F160" s="92">
        <v>0</v>
      </c>
      <c r="G160" s="92">
        <v>0</v>
      </c>
      <c r="H160" s="92">
        <v>0</v>
      </c>
      <c r="I160" s="92">
        <v>0</v>
      </c>
      <c r="J160" s="92">
        <v>0</v>
      </c>
      <c r="K160" s="92">
        <v>0</v>
      </c>
      <c r="L160" s="92">
        <v>0</v>
      </c>
      <c r="M160" s="92">
        <v>0</v>
      </c>
      <c r="N160" s="92">
        <v>0</v>
      </c>
      <c r="O160" s="92">
        <v>0</v>
      </c>
      <c r="P160" s="92">
        <v>0</v>
      </c>
      <c r="Q160" s="92">
        <v>0</v>
      </c>
      <c r="R160" s="92">
        <v>0</v>
      </c>
      <c r="S160" s="92">
        <v>0</v>
      </c>
      <c r="T160" s="92">
        <v>0</v>
      </c>
      <c r="U160" s="92">
        <v>0</v>
      </c>
      <c r="V160" s="92">
        <v>0</v>
      </c>
      <c r="W160" s="92">
        <v>0</v>
      </c>
      <c r="X160" s="92">
        <v>0</v>
      </c>
      <c r="Y160" s="92">
        <v>0</v>
      </c>
      <c r="Z160" s="92">
        <v>0</v>
      </c>
      <c r="AA160" s="92">
        <v>0</v>
      </c>
      <c r="AB160" s="92">
        <v>0</v>
      </c>
      <c r="AC160" s="92">
        <v>0</v>
      </c>
      <c r="AD160" s="92">
        <v>0</v>
      </c>
      <c r="AE160" s="92">
        <v>0</v>
      </c>
      <c r="AF160" s="92">
        <v>0</v>
      </c>
      <c r="AG160" s="92">
        <v>0</v>
      </c>
      <c r="AH160" s="92">
        <v>0</v>
      </c>
      <c r="AI160" s="92">
        <v>0</v>
      </c>
      <c r="AJ160" s="92">
        <v>0</v>
      </c>
      <c r="AK160" s="92">
        <v>0</v>
      </c>
      <c r="AL160" s="92">
        <v>0</v>
      </c>
      <c r="AM160" s="92">
        <v>0</v>
      </c>
      <c r="AN160" s="92">
        <v>0</v>
      </c>
      <c r="AO160" s="92">
        <v>0</v>
      </c>
      <c r="AP160" s="92">
        <v>0</v>
      </c>
      <c r="AQ160" s="97">
        <v>0</v>
      </c>
      <c r="AR160" s="97">
        <v>0</v>
      </c>
      <c r="AS160" s="97">
        <v>0</v>
      </c>
      <c r="AT160" s="97">
        <v>0</v>
      </c>
      <c r="AU160" s="97">
        <v>0</v>
      </c>
    </row>
    <row r="161" spans="1:47" ht="20.25" hidden="1" customHeight="1">
      <c r="A161" s="94"/>
      <c r="B161" s="100" t="s">
        <v>47</v>
      </c>
      <c r="C161" s="92">
        <v>0</v>
      </c>
      <c r="D161" s="92">
        <v>0</v>
      </c>
      <c r="E161" s="92">
        <v>0</v>
      </c>
      <c r="F161" s="92">
        <v>0</v>
      </c>
      <c r="G161" s="92">
        <v>0</v>
      </c>
      <c r="H161" s="92">
        <v>0</v>
      </c>
      <c r="I161" s="92">
        <v>0</v>
      </c>
      <c r="J161" s="92">
        <v>0</v>
      </c>
      <c r="K161" s="92">
        <v>0</v>
      </c>
      <c r="L161" s="92">
        <v>0</v>
      </c>
      <c r="M161" s="92">
        <v>0</v>
      </c>
      <c r="N161" s="92">
        <v>0</v>
      </c>
      <c r="O161" s="92">
        <v>0</v>
      </c>
      <c r="P161" s="92">
        <v>0</v>
      </c>
      <c r="Q161" s="92">
        <v>0</v>
      </c>
      <c r="R161" s="92">
        <v>0</v>
      </c>
      <c r="S161" s="92">
        <v>0</v>
      </c>
      <c r="T161" s="92">
        <v>0</v>
      </c>
      <c r="U161" s="92">
        <v>0</v>
      </c>
      <c r="V161" s="92">
        <v>0</v>
      </c>
      <c r="W161" s="92">
        <v>0</v>
      </c>
      <c r="X161" s="92">
        <v>0</v>
      </c>
      <c r="Y161" s="92">
        <v>0</v>
      </c>
      <c r="Z161" s="92">
        <v>0</v>
      </c>
      <c r="AA161" s="92">
        <v>0</v>
      </c>
      <c r="AB161" s="92">
        <v>0</v>
      </c>
      <c r="AC161" s="92">
        <v>0</v>
      </c>
      <c r="AD161" s="92">
        <v>0</v>
      </c>
      <c r="AE161" s="92">
        <v>0</v>
      </c>
      <c r="AF161" s="92">
        <v>0</v>
      </c>
      <c r="AG161" s="92">
        <v>0</v>
      </c>
      <c r="AH161" s="92">
        <v>0</v>
      </c>
      <c r="AI161" s="92">
        <v>0</v>
      </c>
      <c r="AJ161" s="92">
        <v>0</v>
      </c>
      <c r="AK161" s="92">
        <v>0</v>
      </c>
      <c r="AL161" s="92">
        <v>0</v>
      </c>
      <c r="AM161" s="92">
        <v>0</v>
      </c>
      <c r="AN161" s="92">
        <v>0</v>
      </c>
      <c r="AO161" s="92">
        <v>0</v>
      </c>
      <c r="AP161" s="92">
        <v>0</v>
      </c>
      <c r="AQ161" s="97">
        <v>0</v>
      </c>
      <c r="AR161" s="97">
        <v>0</v>
      </c>
      <c r="AS161" s="97">
        <v>0</v>
      </c>
      <c r="AT161" s="97">
        <v>0</v>
      </c>
      <c r="AU161" s="97">
        <v>0</v>
      </c>
    </row>
    <row r="162" spans="1:47" ht="20.25" hidden="1" customHeight="1">
      <c r="A162" s="94"/>
      <c r="B162" s="100" t="s">
        <v>48</v>
      </c>
      <c r="C162" s="92">
        <v>0</v>
      </c>
      <c r="D162" s="92">
        <v>0</v>
      </c>
      <c r="E162" s="92">
        <v>0</v>
      </c>
      <c r="F162" s="92">
        <v>0</v>
      </c>
      <c r="G162" s="92">
        <v>0</v>
      </c>
      <c r="H162" s="92">
        <v>0</v>
      </c>
      <c r="I162" s="92">
        <v>0</v>
      </c>
      <c r="J162" s="92">
        <v>0</v>
      </c>
      <c r="K162" s="92">
        <v>0</v>
      </c>
      <c r="L162" s="92">
        <v>0</v>
      </c>
      <c r="M162" s="92">
        <v>0</v>
      </c>
      <c r="N162" s="92">
        <v>0</v>
      </c>
      <c r="O162" s="92">
        <v>0</v>
      </c>
      <c r="P162" s="92">
        <v>0</v>
      </c>
      <c r="Q162" s="92">
        <v>0</v>
      </c>
      <c r="R162" s="92">
        <v>0</v>
      </c>
      <c r="S162" s="92">
        <v>0</v>
      </c>
      <c r="T162" s="92">
        <v>0</v>
      </c>
      <c r="U162" s="92">
        <v>0</v>
      </c>
      <c r="V162" s="92">
        <v>0</v>
      </c>
      <c r="W162" s="92">
        <v>0</v>
      </c>
      <c r="X162" s="92">
        <v>0</v>
      </c>
      <c r="Y162" s="92">
        <v>0</v>
      </c>
      <c r="Z162" s="92">
        <v>0</v>
      </c>
      <c r="AA162" s="92">
        <v>0</v>
      </c>
      <c r="AB162" s="92">
        <v>0</v>
      </c>
      <c r="AC162" s="92">
        <v>0</v>
      </c>
      <c r="AD162" s="92">
        <v>0</v>
      </c>
      <c r="AE162" s="92">
        <v>0</v>
      </c>
      <c r="AF162" s="92">
        <v>0</v>
      </c>
      <c r="AG162" s="92">
        <v>0</v>
      </c>
      <c r="AH162" s="92">
        <v>0</v>
      </c>
      <c r="AI162" s="92">
        <v>0</v>
      </c>
      <c r="AJ162" s="92">
        <v>0</v>
      </c>
      <c r="AK162" s="92">
        <v>0</v>
      </c>
      <c r="AL162" s="92">
        <v>0</v>
      </c>
      <c r="AM162" s="92">
        <v>0</v>
      </c>
      <c r="AN162" s="92">
        <v>0</v>
      </c>
      <c r="AO162" s="92">
        <v>0</v>
      </c>
      <c r="AP162" s="92">
        <v>0</v>
      </c>
      <c r="AQ162" s="97">
        <v>0</v>
      </c>
      <c r="AR162" s="97">
        <v>0</v>
      </c>
      <c r="AS162" s="97">
        <v>0</v>
      </c>
      <c r="AT162" s="97">
        <v>0</v>
      </c>
      <c r="AU162" s="97">
        <v>0</v>
      </c>
    </row>
    <row r="163" spans="1:47" ht="20.25" hidden="1" customHeight="1">
      <c r="A163" s="94"/>
      <c r="B163" s="100" t="s">
        <v>50</v>
      </c>
      <c r="C163" s="92">
        <v>0</v>
      </c>
      <c r="D163" s="92">
        <v>0</v>
      </c>
      <c r="E163" s="92">
        <v>0</v>
      </c>
      <c r="F163" s="92">
        <v>0</v>
      </c>
      <c r="G163" s="92">
        <v>0</v>
      </c>
      <c r="H163" s="92">
        <v>0</v>
      </c>
      <c r="I163" s="92">
        <v>0</v>
      </c>
      <c r="J163" s="92">
        <v>0</v>
      </c>
      <c r="K163" s="92">
        <v>0</v>
      </c>
      <c r="L163" s="92">
        <v>0</v>
      </c>
      <c r="M163" s="92">
        <v>0</v>
      </c>
      <c r="N163" s="92">
        <v>0</v>
      </c>
      <c r="O163" s="92">
        <v>0</v>
      </c>
      <c r="P163" s="92">
        <v>0</v>
      </c>
      <c r="Q163" s="92">
        <v>0</v>
      </c>
      <c r="R163" s="92">
        <v>0</v>
      </c>
      <c r="S163" s="92">
        <v>0</v>
      </c>
      <c r="T163" s="92">
        <v>0</v>
      </c>
      <c r="U163" s="92">
        <v>0</v>
      </c>
      <c r="V163" s="92">
        <v>0</v>
      </c>
      <c r="W163" s="92">
        <v>0</v>
      </c>
      <c r="X163" s="92">
        <v>0</v>
      </c>
      <c r="Y163" s="92">
        <v>0</v>
      </c>
      <c r="Z163" s="92">
        <v>0</v>
      </c>
      <c r="AA163" s="92">
        <v>0</v>
      </c>
      <c r="AB163" s="92">
        <v>0</v>
      </c>
      <c r="AC163" s="92">
        <v>0</v>
      </c>
      <c r="AD163" s="92">
        <v>0</v>
      </c>
      <c r="AE163" s="92">
        <v>0</v>
      </c>
      <c r="AF163" s="92">
        <v>0</v>
      </c>
      <c r="AG163" s="92">
        <v>0</v>
      </c>
      <c r="AH163" s="92">
        <v>0</v>
      </c>
      <c r="AI163" s="92">
        <v>0</v>
      </c>
      <c r="AJ163" s="92">
        <v>0</v>
      </c>
      <c r="AK163" s="92">
        <v>0</v>
      </c>
      <c r="AL163" s="92">
        <v>0</v>
      </c>
      <c r="AM163" s="92">
        <v>0</v>
      </c>
      <c r="AN163" s="92">
        <v>0</v>
      </c>
      <c r="AO163" s="92">
        <v>0</v>
      </c>
      <c r="AP163" s="92">
        <v>0</v>
      </c>
      <c r="AQ163" s="97">
        <v>0</v>
      </c>
      <c r="AR163" s="97">
        <v>0</v>
      </c>
      <c r="AS163" s="97">
        <v>0</v>
      </c>
      <c r="AT163" s="97">
        <v>0</v>
      </c>
      <c r="AU163" s="97">
        <v>0</v>
      </c>
    </row>
    <row r="164" spans="1:47" ht="20.25" hidden="1" customHeight="1">
      <c r="A164" s="94"/>
      <c r="B164" s="100" t="s">
        <v>49</v>
      </c>
      <c r="C164" s="92">
        <v>0</v>
      </c>
      <c r="D164" s="92">
        <v>0</v>
      </c>
      <c r="E164" s="92">
        <v>0</v>
      </c>
      <c r="F164" s="92">
        <v>0</v>
      </c>
      <c r="G164" s="92">
        <v>0</v>
      </c>
      <c r="H164" s="92">
        <v>0</v>
      </c>
      <c r="I164" s="92">
        <v>0</v>
      </c>
      <c r="J164" s="92">
        <v>0</v>
      </c>
      <c r="K164" s="92">
        <v>0</v>
      </c>
      <c r="L164" s="92">
        <v>0</v>
      </c>
      <c r="M164" s="92">
        <v>0</v>
      </c>
      <c r="N164" s="92">
        <v>0</v>
      </c>
      <c r="O164" s="92">
        <v>0</v>
      </c>
      <c r="P164" s="92">
        <v>0</v>
      </c>
      <c r="Q164" s="92">
        <v>0</v>
      </c>
      <c r="R164" s="92">
        <v>0</v>
      </c>
      <c r="S164" s="92">
        <v>0</v>
      </c>
      <c r="T164" s="92">
        <v>0</v>
      </c>
      <c r="U164" s="92">
        <v>0</v>
      </c>
      <c r="V164" s="92">
        <v>0</v>
      </c>
      <c r="W164" s="92">
        <v>0</v>
      </c>
      <c r="X164" s="92">
        <v>0</v>
      </c>
      <c r="Y164" s="92">
        <v>0</v>
      </c>
      <c r="Z164" s="92">
        <v>0</v>
      </c>
      <c r="AA164" s="92">
        <v>0</v>
      </c>
      <c r="AB164" s="92">
        <v>0</v>
      </c>
      <c r="AC164" s="92">
        <v>0</v>
      </c>
      <c r="AD164" s="92">
        <v>0</v>
      </c>
      <c r="AE164" s="92">
        <v>0</v>
      </c>
      <c r="AF164" s="92">
        <v>0</v>
      </c>
      <c r="AG164" s="92">
        <v>0</v>
      </c>
      <c r="AH164" s="92">
        <v>0</v>
      </c>
      <c r="AI164" s="92">
        <v>0</v>
      </c>
      <c r="AJ164" s="92">
        <v>0</v>
      </c>
      <c r="AK164" s="92">
        <v>0</v>
      </c>
      <c r="AL164" s="92">
        <v>0</v>
      </c>
      <c r="AM164" s="92">
        <v>0</v>
      </c>
      <c r="AN164" s="92">
        <v>0</v>
      </c>
      <c r="AO164" s="92">
        <v>0</v>
      </c>
      <c r="AP164" s="92">
        <v>0</v>
      </c>
      <c r="AQ164" s="97">
        <v>0</v>
      </c>
      <c r="AR164" s="97">
        <v>0</v>
      </c>
      <c r="AS164" s="97">
        <v>0</v>
      </c>
      <c r="AT164" s="97">
        <v>0</v>
      </c>
      <c r="AU164" s="97">
        <v>0</v>
      </c>
    </row>
    <row r="165" spans="1:47" ht="20.25" hidden="1" customHeight="1">
      <c r="A165" s="94" t="s">
        <v>136</v>
      </c>
      <c r="B165" s="99" t="s">
        <v>137</v>
      </c>
      <c r="C165" s="92">
        <v>0</v>
      </c>
      <c r="D165" s="92">
        <v>0</v>
      </c>
      <c r="E165" s="92">
        <v>0</v>
      </c>
      <c r="F165" s="92">
        <v>0</v>
      </c>
      <c r="G165" s="92">
        <v>0</v>
      </c>
      <c r="H165" s="92">
        <v>0</v>
      </c>
      <c r="I165" s="92">
        <v>0</v>
      </c>
      <c r="J165" s="92">
        <v>0</v>
      </c>
      <c r="K165" s="92">
        <v>0</v>
      </c>
      <c r="L165" s="92">
        <v>0</v>
      </c>
      <c r="M165" s="92">
        <v>0</v>
      </c>
      <c r="N165" s="92">
        <v>0</v>
      </c>
      <c r="O165" s="92">
        <v>0</v>
      </c>
      <c r="P165" s="92">
        <v>0</v>
      </c>
      <c r="Q165" s="92">
        <v>0</v>
      </c>
      <c r="R165" s="92">
        <v>0</v>
      </c>
      <c r="S165" s="92">
        <v>0</v>
      </c>
      <c r="T165" s="92">
        <v>0</v>
      </c>
      <c r="U165" s="92">
        <v>0</v>
      </c>
      <c r="V165" s="92">
        <v>0</v>
      </c>
      <c r="W165" s="92">
        <v>0</v>
      </c>
      <c r="X165" s="92">
        <v>0</v>
      </c>
      <c r="Y165" s="92">
        <v>0</v>
      </c>
      <c r="Z165" s="92">
        <v>0</v>
      </c>
      <c r="AA165" s="92">
        <v>0</v>
      </c>
      <c r="AB165" s="92">
        <v>0</v>
      </c>
      <c r="AC165" s="92">
        <v>0</v>
      </c>
      <c r="AD165" s="92">
        <v>0</v>
      </c>
      <c r="AE165" s="92">
        <v>0</v>
      </c>
      <c r="AF165" s="92">
        <v>0</v>
      </c>
      <c r="AG165" s="92">
        <v>0</v>
      </c>
      <c r="AH165" s="92">
        <v>0</v>
      </c>
      <c r="AI165" s="92">
        <v>0</v>
      </c>
      <c r="AJ165" s="92">
        <v>0</v>
      </c>
      <c r="AK165" s="92">
        <v>0</v>
      </c>
      <c r="AL165" s="92">
        <v>0</v>
      </c>
      <c r="AM165" s="92">
        <v>0</v>
      </c>
      <c r="AN165" s="92">
        <v>0</v>
      </c>
      <c r="AO165" s="92">
        <v>0</v>
      </c>
      <c r="AP165" s="92">
        <v>0</v>
      </c>
      <c r="AQ165" s="97">
        <v>0</v>
      </c>
      <c r="AR165" s="97">
        <v>0</v>
      </c>
      <c r="AS165" s="97">
        <v>0</v>
      </c>
      <c r="AT165" s="97">
        <v>0</v>
      </c>
      <c r="AU165" s="97">
        <v>0</v>
      </c>
    </row>
    <row r="166" spans="1:47" ht="20.25" hidden="1" customHeight="1">
      <c r="A166" s="94"/>
      <c r="B166" s="100" t="s">
        <v>47</v>
      </c>
      <c r="C166" s="92">
        <v>0</v>
      </c>
      <c r="D166" s="92">
        <v>0</v>
      </c>
      <c r="E166" s="92">
        <v>0</v>
      </c>
      <c r="F166" s="92">
        <v>0</v>
      </c>
      <c r="G166" s="92">
        <v>0</v>
      </c>
      <c r="H166" s="92">
        <v>0</v>
      </c>
      <c r="I166" s="92">
        <v>0</v>
      </c>
      <c r="J166" s="92">
        <v>0</v>
      </c>
      <c r="K166" s="92">
        <v>0</v>
      </c>
      <c r="L166" s="92">
        <v>0</v>
      </c>
      <c r="M166" s="92">
        <v>0</v>
      </c>
      <c r="N166" s="92">
        <v>0</v>
      </c>
      <c r="O166" s="92">
        <v>0</v>
      </c>
      <c r="P166" s="92">
        <v>0</v>
      </c>
      <c r="Q166" s="92">
        <v>0</v>
      </c>
      <c r="R166" s="92">
        <v>0</v>
      </c>
      <c r="S166" s="92">
        <v>0</v>
      </c>
      <c r="T166" s="92">
        <v>0</v>
      </c>
      <c r="U166" s="92">
        <v>0</v>
      </c>
      <c r="V166" s="92">
        <v>0</v>
      </c>
      <c r="W166" s="92">
        <v>0</v>
      </c>
      <c r="X166" s="92">
        <v>0</v>
      </c>
      <c r="Y166" s="92">
        <v>0</v>
      </c>
      <c r="Z166" s="92">
        <v>0</v>
      </c>
      <c r="AA166" s="92">
        <v>0</v>
      </c>
      <c r="AB166" s="92">
        <v>0</v>
      </c>
      <c r="AC166" s="92">
        <v>0</v>
      </c>
      <c r="AD166" s="92">
        <v>0</v>
      </c>
      <c r="AE166" s="92">
        <v>0</v>
      </c>
      <c r="AF166" s="92">
        <v>0</v>
      </c>
      <c r="AG166" s="92">
        <v>0</v>
      </c>
      <c r="AH166" s="92">
        <v>0</v>
      </c>
      <c r="AI166" s="92">
        <v>0</v>
      </c>
      <c r="AJ166" s="92">
        <v>0</v>
      </c>
      <c r="AK166" s="92">
        <v>0</v>
      </c>
      <c r="AL166" s="92">
        <v>0</v>
      </c>
      <c r="AM166" s="92">
        <v>0</v>
      </c>
      <c r="AN166" s="92">
        <v>0</v>
      </c>
      <c r="AO166" s="92">
        <v>0</v>
      </c>
      <c r="AP166" s="92">
        <v>0</v>
      </c>
      <c r="AQ166" s="97">
        <v>0</v>
      </c>
      <c r="AR166" s="97">
        <v>0</v>
      </c>
      <c r="AS166" s="97">
        <v>0</v>
      </c>
      <c r="AT166" s="97">
        <v>0</v>
      </c>
      <c r="AU166" s="97">
        <v>0</v>
      </c>
    </row>
    <row r="167" spans="1:47" ht="20.25" hidden="1" customHeight="1">
      <c r="A167" s="94"/>
      <c r="B167" s="100" t="s">
        <v>48</v>
      </c>
      <c r="C167" s="92">
        <v>0</v>
      </c>
      <c r="D167" s="92">
        <v>0</v>
      </c>
      <c r="E167" s="92">
        <v>0</v>
      </c>
      <c r="F167" s="92">
        <v>0</v>
      </c>
      <c r="G167" s="92">
        <v>0</v>
      </c>
      <c r="H167" s="92">
        <v>0</v>
      </c>
      <c r="I167" s="92">
        <v>0</v>
      </c>
      <c r="J167" s="92">
        <v>0</v>
      </c>
      <c r="K167" s="92">
        <v>0</v>
      </c>
      <c r="L167" s="92">
        <v>0</v>
      </c>
      <c r="M167" s="92">
        <v>0</v>
      </c>
      <c r="N167" s="92">
        <v>0</v>
      </c>
      <c r="O167" s="92">
        <v>0</v>
      </c>
      <c r="P167" s="92">
        <v>0</v>
      </c>
      <c r="Q167" s="92">
        <v>0</v>
      </c>
      <c r="R167" s="92">
        <v>0</v>
      </c>
      <c r="S167" s="92">
        <v>0</v>
      </c>
      <c r="T167" s="92">
        <v>0</v>
      </c>
      <c r="U167" s="92">
        <v>0</v>
      </c>
      <c r="V167" s="92">
        <v>0</v>
      </c>
      <c r="W167" s="92">
        <v>0</v>
      </c>
      <c r="X167" s="92">
        <v>0</v>
      </c>
      <c r="Y167" s="92">
        <v>0</v>
      </c>
      <c r="Z167" s="92">
        <v>0</v>
      </c>
      <c r="AA167" s="92">
        <v>0</v>
      </c>
      <c r="AB167" s="92">
        <v>0</v>
      </c>
      <c r="AC167" s="92">
        <v>0</v>
      </c>
      <c r="AD167" s="92">
        <v>0</v>
      </c>
      <c r="AE167" s="92">
        <v>0</v>
      </c>
      <c r="AF167" s="92">
        <v>0</v>
      </c>
      <c r="AG167" s="92">
        <v>0</v>
      </c>
      <c r="AH167" s="92">
        <v>0</v>
      </c>
      <c r="AI167" s="92">
        <v>0</v>
      </c>
      <c r="AJ167" s="92">
        <v>0</v>
      </c>
      <c r="AK167" s="92">
        <v>0</v>
      </c>
      <c r="AL167" s="92">
        <v>0</v>
      </c>
      <c r="AM167" s="92">
        <v>0</v>
      </c>
      <c r="AN167" s="92">
        <v>0</v>
      </c>
      <c r="AO167" s="92">
        <v>0</v>
      </c>
      <c r="AP167" s="92">
        <v>0</v>
      </c>
      <c r="AQ167" s="97">
        <v>0</v>
      </c>
      <c r="AR167" s="97">
        <v>0</v>
      </c>
      <c r="AS167" s="97">
        <v>0</v>
      </c>
      <c r="AT167" s="97">
        <v>0</v>
      </c>
      <c r="AU167" s="97">
        <v>0</v>
      </c>
    </row>
    <row r="168" spans="1:47" ht="20.25" hidden="1" customHeight="1">
      <c r="A168" s="94"/>
      <c r="B168" s="100" t="s">
        <v>50</v>
      </c>
      <c r="C168" s="92">
        <v>0</v>
      </c>
      <c r="D168" s="92">
        <v>0</v>
      </c>
      <c r="E168" s="92">
        <v>0</v>
      </c>
      <c r="F168" s="92">
        <v>0</v>
      </c>
      <c r="G168" s="92">
        <v>0</v>
      </c>
      <c r="H168" s="92">
        <v>0</v>
      </c>
      <c r="I168" s="92">
        <v>0</v>
      </c>
      <c r="J168" s="92">
        <v>0</v>
      </c>
      <c r="K168" s="92">
        <v>0</v>
      </c>
      <c r="L168" s="92">
        <v>0</v>
      </c>
      <c r="M168" s="92">
        <v>0</v>
      </c>
      <c r="N168" s="92">
        <v>0</v>
      </c>
      <c r="O168" s="92">
        <v>0</v>
      </c>
      <c r="P168" s="92">
        <v>0</v>
      </c>
      <c r="Q168" s="92">
        <v>0</v>
      </c>
      <c r="R168" s="92">
        <v>0</v>
      </c>
      <c r="S168" s="92">
        <v>0</v>
      </c>
      <c r="T168" s="92">
        <v>0</v>
      </c>
      <c r="U168" s="92">
        <v>0</v>
      </c>
      <c r="V168" s="92">
        <v>0</v>
      </c>
      <c r="W168" s="92">
        <v>0</v>
      </c>
      <c r="X168" s="92">
        <v>0</v>
      </c>
      <c r="Y168" s="92">
        <v>0</v>
      </c>
      <c r="Z168" s="92">
        <v>0</v>
      </c>
      <c r="AA168" s="92">
        <v>0</v>
      </c>
      <c r="AB168" s="92">
        <v>0</v>
      </c>
      <c r="AC168" s="92">
        <v>0</v>
      </c>
      <c r="AD168" s="92">
        <v>0</v>
      </c>
      <c r="AE168" s="92">
        <v>0</v>
      </c>
      <c r="AF168" s="92">
        <v>0</v>
      </c>
      <c r="AG168" s="92">
        <v>0</v>
      </c>
      <c r="AH168" s="92">
        <v>0</v>
      </c>
      <c r="AI168" s="92">
        <v>0</v>
      </c>
      <c r="AJ168" s="92">
        <v>0</v>
      </c>
      <c r="AK168" s="92">
        <v>0</v>
      </c>
      <c r="AL168" s="92">
        <v>0</v>
      </c>
      <c r="AM168" s="92">
        <v>0</v>
      </c>
      <c r="AN168" s="92">
        <v>0</v>
      </c>
      <c r="AO168" s="92">
        <v>0</v>
      </c>
      <c r="AP168" s="92">
        <v>0</v>
      </c>
      <c r="AQ168" s="97">
        <v>0</v>
      </c>
      <c r="AR168" s="97">
        <v>0</v>
      </c>
      <c r="AS168" s="97">
        <v>0</v>
      </c>
      <c r="AT168" s="97">
        <v>0</v>
      </c>
      <c r="AU168" s="97">
        <v>0</v>
      </c>
    </row>
    <row r="169" spans="1:47" ht="20.25" hidden="1" customHeight="1">
      <c r="A169" s="94"/>
      <c r="B169" s="100" t="s">
        <v>49</v>
      </c>
      <c r="C169" s="92">
        <v>0</v>
      </c>
      <c r="D169" s="92">
        <v>0</v>
      </c>
      <c r="E169" s="92">
        <v>0</v>
      </c>
      <c r="F169" s="92">
        <v>0</v>
      </c>
      <c r="G169" s="92">
        <v>0</v>
      </c>
      <c r="H169" s="92">
        <v>0</v>
      </c>
      <c r="I169" s="92">
        <v>0</v>
      </c>
      <c r="J169" s="92">
        <v>0</v>
      </c>
      <c r="K169" s="92">
        <v>0</v>
      </c>
      <c r="L169" s="92">
        <v>0</v>
      </c>
      <c r="M169" s="92">
        <v>0</v>
      </c>
      <c r="N169" s="92">
        <v>0</v>
      </c>
      <c r="O169" s="92">
        <v>0</v>
      </c>
      <c r="P169" s="92">
        <v>0</v>
      </c>
      <c r="Q169" s="92">
        <v>0</v>
      </c>
      <c r="R169" s="92">
        <v>0</v>
      </c>
      <c r="S169" s="92">
        <v>0</v>
      </c>
      <c r="T169" s="92">
        <v>0</v>
      </c>
      <c r="U169" s="92">
        <v>0</v>
      </c>
      <c r="V169" s="92">
        <v>0</v>
      </c>
      <c r="W169" s="92">
        <v>0</v>
      </c>
      <c r="X169" s="92">
        <v>0</v>
      </c>
      <c r="Y169" s="92">
        <v>0</v>
      </c>
      <c r="Z169" s="92">
        <v>0</v>
      </c>
      <c r="AA169" s="92">
        <v>0</v>
      </c>
      <c r="AB169" s="92">
        <v>0</v>
      </c>
      <c r="AC169" s="92">
        <v>0</v>
      </c>
      <c r="AD169" s="92">
        <v>0</v>
      </c>
      <c r="AE169" s="92">
        <v>0</v>
      </c>
      <c r="AF169" s="92">
        <v>0</v>
      </c>
      <c r="AG169" s="92">
        <v>0</v>
      </c>
      <c r="AH169" s="92">
        <v>0</v>
      </c>
      <c r="AI169" s="92">
        <v>0</v>
      </c>
      <c r="AJ169" s="92">
        <v>0</v>
      </c>
      <c r="AK169" s="92">
        <v>0</v>
      </c>
      <c r="AL169" s="92">
        <v>0</v>
      </c>
      <c r="AM169" s="92">
        <v>0</v>
      </c>
      <c r="AN169" s="92">
        <v>0</v>
      </c>
      <c r="AO169" s="92">
        <v>0</v>
      </c>
      <c r="AP169" s="92">
        <v>0</v>
      </c>
      <c r="AQ169" s="97">
        <v>0</v>
      </c>
      <c r="AR169" s="97">
        <v>0</v>
      </c>
      <c r="AS169" s="97">
        <v>0</v>
      </c>
      <c r="AT169" s="97">
        <v>0</v>
      </c>
      <c r="AU169" s="97">
        <v>0</v>
      </c>
    </row>
    <row r="170" spans="1:47" ht="20.25" hidden="1" customHeight="1">
      <c r="A170" s="94" t="s">
        <v>138</v>
      </c>
      <c r="B170" s="99" t="s">
        <v>139</v>
      </c>
      <c r="C170" s="92">
        <v>0</v>
      </c>
      <c r="D170" s="92">
        <v>0</v>
      </c>
      <c r="E170" s="92">
        <v>0</v>
      </c>
      <c r="F170" s="92">
        <v>0</v>
      </c>
      <c r="G170" s="92">
        <v>0</v>
      </c>
      <c r="H170" s="92">
        <v>0</v>
      </c>
      <c r="I170" s="92">
        <v>0</v>
      </c>
      <c r="J170" s="92">
        <v>0</v>
      </c>
      <c r="K170" s="92">
        <v>0</v>
      </c>
      <c r="L170" s="92">
        <v>0</v>
      </c>
      <c r="M170" s="92">
        <v>0</v>
      </c>
      <c r="N170" s="92">
        <v>0</v>
      </c>
      <c r="O170" s="92">
        <v>0</v>
      </c>
      <c r="P170" s="92">
        <v>0</v>
      </c>
      <c r="Q170" s="92">
        <v>0</v>
      </c>
      <c r="R170" s="92">
        <v>0</v>
      </c>
      <c r="S170" s="92">
        <v>0</v>
      </c>
      <c r="T170" s="92">
        <v>0</v>
      </c>
      <c r="U170" s="92">
        <v>0</v>
      </c>
      <c r="V170" s="92">
        <v>0</v>
      </c>
      <c r="W170" s="92">
        <v>0</v>
      </c>
      <c r="X170" s="92">
        <v>0</v>
      </c>
      <c r="Y170" s="92">
        <v>0</v>
      </c>
      <c r="Z170" s="92">
        <v>0</v>
      </c>
      <c r="AA170" s="92">
        <v>0</v>
      </c>
      <c r="AB170" s="92">
        <v>0</v>
      </c>
      <c r="AC170" s="92">
        <v>0</v>
      </c>
      <c r="AD170" s="92">
        <v>0</v>
      </c>
      <c r="AE170" s="92">
        <v>0</v>
      </c>
      <c r="AF170" s="92">
        <v>0</v>
      </c>
      <c r="AG170" s="92">
        <v>0</v>
      </c>
      <c r="AH170" s="92">
        <v>0</v>
      </c>
      <c r="AI170" s="92">
        <v>0</v>
      </c>
      <c r="AJ170" s="92">
        <v>0</v>
      </c>
      <c r="AK170" s="92">
        <v>0</v>
      </c>
      <c r="AL170" s="92">
        <v>0</v>
      </c>
      <c r="AM170" s="92">
        <v>0</v>
      </c>
      <c r="AN170" s="92">
        <v>0</v>
      </c>
      <c r="AO170" s="92">
        <v>0</v>
      </c>
      <c r="AP170" s="92">
        <v>0</v>
      </c>
      <c r="AQ170" s="97">
        <v>0</v>
      </c>
      <c r="AR170" s="97">
        <v>0</v>
      </c>
      <c r="AS170" s="97">
        <v>0</v>
      </c>
      <c r="AT170" s="97">
        <v>0</v>
      </c>
      <c r="AU170" s="97">
        <v>0</v>
      </c>
    </row>
    <row r="171" spans="1:47" ht="20.25" hidden="1" customHeight="1">
      <c r="A171" s="94"/>
      <c r="B171" s="100" t="s">
        <v>47</v>
      </c>
      <c r="C171" s="92">
        <v>0</v>
      </c>
      <c r="D171" s="92">
        <v>0</v>
      </c>
      <c r="E171" s="92">
        <v>0</v>
      </c>
      <c r="F171" s="92">
        <v>0</v>
      </c>
      <c r="G171" s="92">
        <v>0</v>
      </c>
      <c r="H171" s="92">
        <v>0</v>
      </c>
      <c r="I171" s="92">
        <v>0</v>
      </c>
      <c r="J171" s="92">
        <v>0</v>
      </c>
      <c r="K171" s="92">
        <v>0</v>
      </c>
      <c r="L171" s="92">
        <v>0</v>
      </c>
      <c r="M171" s="92">
        <v>0</v>
      </c>
      <c r="N171" s="92">
        <v>0</v>
      </c>
      <c r="O171" s="92">
        <v>0</v>
      </c>
      <c r="P171" s="92">
        <v>0</v>
      </c>
      <c r="Q171" s="92">
        <v>0</v>
      </c>
      <c r="R171" s="92">
        <v>0</v>
      </c>
      <c r="S171" s="92">
        <v>0</v>
      </c>
      <c r="T171" s="92">
        <v>0</v>
      </c>
      <c r="U171" s="92">
        <v>0</v>
      </c>
      <c r="V171" s="92">
        <v>0</v>
      </c>
      <c r="W171" s="92">
        <v>0</v>
      </c>
      <c r="X171" s="92">
        <v>0</v>
      </c>
      <c r="Y171" s="92">
        <v>0</v>
      </c>
      <c r="Z171" s="92">
        <v>0</v>
      </c>
      <c r="AA171" s="92">
        <v>0</v>
      </c>
      <c r="AB171" s="92">
        <v>0</v>
      </c>
      <c r="AC171" s="92">
        <v>0</v>
      </c>
      <c r="AD171" s="92">
        <v>0</v>
      </c>
      <c r="AE171" s="92">
        <v>0</v>
      </c>
      <c r="AF171" s="92">
        <v>0</v>
      </c>
      <c r="AG171" s="92">
        <v>0</v>
      </c>
      <c r="AH171" s="92">
        <v>0</v>
      </c>
      <c r="AI171" s="92">
        <v>0</v>
      </c>
      <c r="AJ171" s="92">
        <v>0</v>
      </c>
      <c r="AK171" s="92">
        <v>0</v>
      </c>
      <c r="AL171" s="92">
        <v>0</v>
      </c>
      <c r="AM171" s="92">
        <v>0</v>
      </c>
      <c r="AN171" s="92">
        <v>0</v>
      </c>
      <c r="AO171" s="92">
        <v>0</v>
      </c>
      <c r="AP171" s="92">
        <v>0</v>
      </c>
      <c r="AQ171" s="97">
        <v>0</v>
      </c>
      <c r="AR171" s="97">
        <v>0</v>
      </c>
      <c r="AS171" s="97">
        <v>0</v>
      </c>
      <c r="AT171" s="97">
        <v>0</v>
      </c>
      <c r="AU171" s="97">
        <v>0</v>
      </c>
    </row>
    <row r="172" spans="1:47" ht="20.25" hidden="1" customHeight="1">
      <c r="A172" s="94"/>
      <c r="B172" s="100" t="s">
        <v>48</v>
      </c>
      <c r="C172" s="92">
        <v>0</v>
      </c>
      <c r="D172" s="92">
        <v>0</v>
      </c>
      <c r="E172" s="92">
        <v>0</v>
      </c>
      <c r="F172" s="92">
        <v>0</v>
      </c>
      <c r="G172" s="92">
        <v>0</v>
      </c>
      <c r="H172" s="92">
        <v>0</v>
      </c>
      <c r="I172" s="92">
        <v>0</v>
      </c>
      <c r="J172" s="92">
        <v>0</v>
      </c>
      <c r="K172" s="92">
        <v>0</v>
      </c>
      <c r="L172" s="92">
        <v>0</v>
      </c>
      <c r="M172" s="92">
        <v>0</v>
      </c>
      <c r="N172" s="92">
        <v>0</v>
      </c>
      <c r="O172" s="92">
        <v>0</v>
      </c>
      <c r="P172" s="92">
        <v>0</v>
      </c>
      <c r="Q172" s="92">
        <v>0</v>
      </c>
      <c r="R172" s="92">
        <v>0</v>
      </c>
      <c r="S172" s="92">
        <v>0</v>
      </c>
      <c r="T172" s="92">
        <v>0</v>
      </c>
      <c r="U172" s="92">
        <v>0</v>
      </c>
      <c r="V172" s="92">
        <v>0</v>
      </c>
      <c r="W172" s="92">
        <v>0</v>
      </c>
      <c r="X172" s="92">
        <v>0</v>
      </c>
      <c r="Y172" s="92">
        <v>0</v>
      </c>
      <c r="Z172" s="92">
        <v>0</v>
      </c>
      <c r="AA172" s="92">
        <v>0</v>
      </c>
      <c r="AB172" s="92">
        <v>0</v>
      </c>
      <c r="AC172" s="92">
        <v>0</v>
      </c>
      <c r="AD172" s="92">
        <v>0</v>
      </c>
      <c r="AE172" s="92">
        <v>0</v>
      </c>
      <c r="AF172" s="92">
        <v>0</v>
      </c>
      <c r="AG172" s="92">
        <v>0</v>
      </c>
      <c r="AH172" s="92">
        <v>0</v>
      </c>
      <c r="AI172" s="92">
        <v>0</v>
      </c>
      <c r="AJ172" s="92">
        <v>0</v>
      </c>
      <c r="AK172" s="92">
        <v>0</v>
      </c>
      <c r="AL172" s="92">
        <v>0</v>
      </c>
      <c r="AM172" s="92">
        <v>0</v>
      </c>
      <c r="AN172" s="92">
        <v>0</v>
      </c>
      <c r="AO172" s="92">
        <v>0</v>
      </c>
      <c r="AP172" s="92">
        <v>0</v>
      </c>
      <c r="AQ172" s="97">
        <v>0</v>
      </c>
      <c r="AR172" s="97">
        <v>0</v>
      </c>
      <c r="AS172" s="97">
        <v>0</v>
      </c>
      <c r="AT172" s="97">
        <v>0</v>
      </c>
      <c r="AU172" s="97">
        <v>0</v>
      </c>
    </row>
    <row r="173" spans="1:47" ht="20.25" hidden="1" customHeight="1">
      <c r="A173" s="94"/>
      <c r="B173" s="100" t="s">
        <v>50</v>
      </c>
      <c r="C173" s="92">
        <v>0</v>
      </c>
      <c r="D173" s="92">
        <v>0</v>
      </c>
      <c r="E173" s="92">
        <v>0</v>
      </c>
      <c r="F173" s="92">
        <v>0</v>
      </c>
      <c r="G173" s="92">
        <v>0</v>
      </c>
      <c r="H173" s="92">
        <v>0</v>
      </c>
      <c r="I173" s="92">
        <v>0</v>
      </c>
      <c r="J173" s="92">
        <v>0</v>
      </c>
      <c r="K173" s="92">
        <v>0</v>
      </c>
      <c r="L173" s="92">
        <v>0</v>
      </c>
      <c r="M173" s="92">
        <v>0</v>
      </c>
      <c r="N173" s="92">
        <v>0</v>
      </c>
      <c r="O173" s="92">
        <v>0</v>
      </c>
      <c r="P173" s="92">
        <v>0</v>
      </c>
      <c r="Q173" s="92">
        <v>0</v>
      </c>
      <c r="R173" s="92">
        <v>0</v>
      </c>
      <c r="S173" s="92">
        <v>0</v>
      </c>
      <c r="T173" s="92">
        <v>0</v>
      </c>
      <c r="U173" s="92">
        <v>0</v>
      </c>
      <c r="V173" s="92">
        <v>0</v>
      </c>
      <c r="W173" s="92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92">
        <v>0</v>
      </c>
      <c r="AD173" s="92">
        <v>0</v>
      </c>
      <c r="AE173" s="92">
        <v>0</v>
      </c>
      <c r="AF173" s="92">
        <v>0</v>
      </c>
      <c r="AG173" s="92">
        <v>0</v>
      </c>
      <c r="AH173" s="92">
        <v>0</v>
      </c>
      <c r="AI173" s="92">
        <v>0</v>
      </c>
      <c r="AJ173" s="92">
        <v>0</v>
      </c>
      <c r="AK173" s="92">
        <v>0</v>
      </c>
      <c r="AL173" s="92">
        <v>0</v>
      </c>
      <c r="AM173" s="92">
        <v>0</v>
      </c>
      <c r="AN173" s="92">
        <v>0</v>
      </c>
      <c r="AO173" s="92">
        <v>0</v>
      </c>
      <c r="AP173" s="92">
        <v>0</v>
      </c>
      <c r="AQ173" s="97">
        <v>0</v>
      </c>
      <c r="AR173" s="97">
        <v>0</v>
      </c>
      <c r="AS173" s="97">
        <v>0</v>
      </c>
      <c r="AT173" s="97">
        <v>0</v>
      </c>
      <c r="AU173" s="97">
        <v>0</v>
      </c>
    </row>
    <row r="174" spans="1:47" ht="20.25" hidden="1" customHeight="1">
      <c r="A174" s="94"/>
      <c r="B174" s="100" t="s">
        <v>49</v>
      </c>
      <c r="C174" s="92">
        <v>0</v>
      </c>
      <c r="D174" s="92">
        <v>0</v>
      </c>
      <c r="E174" s="92">
        <v>0</v>
      </c>
      <c r="F174" s="92">
        <v>0</v>
      </c>
      <c r="G174" s="92">
        <v>0</v>
      </c>
      <c r="H174" s="92">
        <v>0</v>
      </c>
      <c r="I174" s="92">
        <v>0</v>
      </c>
      <c r="J174" s="92">
        <v>0</v>
      </c>
      <c r="K174" s="92">
        <v>0</v>
      </c>
      <c r="L174" s="92">
        <v>0</v>
      </c>
      <c r="M174" s="92">
        <v>0</v>
      </c>
      <c r="N174" s="92">
        <v>0</v>
      </c>
      <c r="O174" s="92">
        <v>0</v>
      </c>
      <c r="P174" s="92">
        <v>0</v>
      </c>
      <c r="Q174" s="92">
        <v>0</v>
      </c>
      <c r="R174" s="92">
        <v>0</v>
      </c>
      <c r="S174" s="92">
        <v>0</v>
      </c>
      <c r="T174" s="92">
        <v>0</v>
      </c>
      <c r="U174" s="92">
        <v>0</v>
      </c>
      <c r="V174" s="92">
        <v>0</v>
      </c>
      <c r="W174" s="92">
        <v>0</v>
      </c>
      <c r="X174" s="92">
        <v>0</v>
      </c>
      <c r="Y174" s="92">
        <v>0</v>
      </c>
      <c r="Z174" s="92">
        <v>0</v>
      </c>
      <c r="AA174" s="92">
        <v>0</v>
      </c>
      <c r="AB174" s="92">
        <v>0</v>
      </c>
      <c r="AC174" s="92">
        <v>0</v>
      </c>
      <c r="AD174" s="92">
        <v>0</v>
      </c>
      <c r="AE174" s="92">
        <v>0</v>
      </c>
      <c r="AF174" s="92">
        <v>0</v>
      </c>
      <c r="AG174" s="92">
        <v>0</v>
      </c>
      <c r="AH174" s="92">
        <v>0</v>
      </c>
      <c r="AI174" s="92">
        <v>0</v>
      </c>
      <c r="AJ174" s="92">
        <v>0</v>
      </c>
      <c r="AK174" s="92">
        <v>0</v>
      </c>
      <c r="AL174" s="92">
        <v>0</v>
      </c>
      <c r="AM174" s="92">
        <v>0</v>
      </c>
      <c r="AN174" s="92">
        <v>0</v>
      </c>
      <c r="AO174" s="92">
        <v>0</v>
      </c>
      <c r="AP174" s="92">
        <v>0</v>
      </c>
      <c r="AQ174" s="97">
        <v>0</v>
      </c>
      <c r="AR174" s="97">
        <v>0</v>
      </c>
      <c r="AS174" s="97">
        <v>0</v>
      </c>
      <c r="AT174" s="97">
        <v>0</v>
      </c>
      <c r="AU174" s="97">
        <v>0</v>
      </c>
    </row>
    <row r="175" spans="1:47" ht="20.25" hidden="1" customHeight="1">
      <c r="A175" s="94" t="s">
        <v>140</v>
      </c>
      <c r="B175" s="99" t="s">
        <v>141</v>
      </c>
      <c r="C175" s="92">
        <v>0</v>
      </c>
      <c r="D175" s="92">
        <v>0</v>
      </c>
      <c r="E175" s="92">
        <v>0</v>
      </c>
      <c r="F175" s="92">
        <v>0</v>
      </c>
      <c r="G175" s="92">
        <v>0</v>
      </c>
      <c r="H175" s="92">
        <v>0</v>
      </c>
      <c r="I175" s="92">
        <v>0</v>
      </c>
      <c r="J175" s="92">
        <v>0</v>
      </c>
      <c r="K175" s="92">
        <v>0</v>
      </c>
      <c r="L175" s="92">
        <v>0</v>
      </c>
      <c r="M175" s="92">
        <v>0</v>
      </c>
      <c r="N175" s="92">
        <v>0</v>
      </c>
      <c r="O175" s="92">
        <v>0</v>
      </c>
      <c r="P175" s="92">
        <v>0</v>
      </c>
      <c r="Q175" s="92">
        <v>0</v>
      </c>
      <c r="R175" s="92">
        <v>0</v>
      </c>
      <c r="S175" s="92">
        <v>0</v>
      </c>
      <c r="T175" s="92">
        <v>0</v>
      </c>
      <c r="U175" s="92">
        <v>0</v>
      </c>
      <c r="V175" s="92">
        <v>0</v>
      </c>
      <c r="W175" s="92">
        <v>0</v>
      </c>
      <c r="X175" s="92">
        <v>0</v>
      </c>
      <c r="Y175" s="92">
        <v>0</v>
      </c>
      <c r="Z175" s="92">
        <v>0</v>
      </c>
      <c r="AA175" s="92">
        <v>0</v>
      </c>
      <c r="AB175" s="92">
        <v>0</v>
      </c>
      <c r="AC175" s="92">
        <v>0</v>
      </c>
      <c r="AD175" s="92">
        <v>0</v>
      </c>
      <c r="AE175" s="92">
        <v>0</v>
      </c>
      <c r="AF175" s="92">
        <v>0</v>
      </c>
      <c r="AG175" s="92">
        <v>0</v>
      </c>
      <c r="AH175" s="92">
        <v>0</v>
      </c>
      <c r="AI175" s="92">
        <v>0</v>
      </c>
      <c r="AJ175" s="92">
        <v>0</v>
      </c>
      <c r="AK175" s="92">
        <v>0</v>
      </c>
      <c r="AL175" s="92">
        <v>0</v>
      </c>
      <c r="AM175" s="92">
        <v>0</v>
      </c>
      <c r="AN175" s="92">
        <v>0</v>
      </c>
      <c r="AO175" s="92">
        <v>0</v>
      </c>
      <c r="AP175" s="92">
        <v>0</v>
      </c>
      <c r="AQ175" s="97">
        <v>0</v>
      </c>
      <c r="AR175" s="97">
        <v>0</v>
      </c>
      <c r="AS175" s="97">
        <v>0</v>
      </c>
      <c r="AT175" s="97">
        <v>0</v>
      </c>
      <c r="AU175" s="97">
        <v>0</v>
      </c>
    </row>
    <row r="176" spans="1:47" ht="20.25" hidden="1" customHeight="1">
      <c r="A176" s="94"/>
      <c r="B176" s="100" t="s">
        <v>47</v>
      </c>
      <c r="C176" s="92">
        <v>0</v>
      </c>
      <c r="D176" s="92">
        <v>0</v>
      </c>
      <c r="E176" s="92">
        <v>0</v>
      </c>
      <c r="F176" s="92">
        <v>0</v>
      </c>
      <c r="G176" s="92">
        <v>0</v>
      </c>
      <c r="H176" s="92">
        <v>0</v>
      </c>
      <c r="I176" s="92">
        <v>0</v>
      </c>
      <c r="J176" s="92">
        <v>0</v>
      </c>
      <c r="K176" s="92">
        <v>0</v>
      </c>
      <c r="L176" s="92">
        <v>0</v>
      </c>
      <c r="M176" s="92">
        <v>0</v>
      </c>
      <c r="N176" s="92">
        <v>0</v>
      </c>
      <c r="O176" s="92">
        <v>0</v>
      </c>
      <c r="P176" s="92">
        <v>0</v>
      </c>
      <c r="Q176" s="92">
        <v>0</v>
      </c>
      <c r="R176" s="92">
        <v>0</v>
      </c>
      <c r="S176" s="92">
        <v>0</v>
      </c>
      <c r="T176" s="92">
        <v>0</v>
      </c>
      <c r="U176" s="92">
        <v>0</v>
      </c>
      <c r="V176" s="92">
        <v>0</v>
      </c>
      <c r="W176" s="92">
        <v>0</v>
      </c>
      <c r="X176" s="92">
        <v>0</v>
      </c>
      <c r="Y176" s="92">
        <v>0</v>
      </c>
      <c r="Z176" s="92">
        <v>0</v>
      </c>
      <c r="AA176" s="92">
        <v>0</v>
      </c>
      <c r="AB176" s="92">
        <v>0</v>
      </c>
      <c r="AC176" s="92">
        <v>0</v>
      </c>
      <c r="AD176" s="92">
        <v>0</v>
      </c>
      <c r="AE176" s="92">
        <v>0</v>
      </c>
      <c r="AF176" s="92">
        <v>0</v>
      </c>
      <c r="AG176" s="92">
        <v>0</v>
      </c>
      <c r="AH176" s="92">
        <v>0</v>
      </c>
      <c r="AI176" s="92">
        <v>0</v>
      </c>
      <c r="AJ176" s="92">
        <v>0</v>
      </c>
      <c r="AK176" s="92">
        <v>0</v>
      </c>
      <c r="AL176" s="92">
        <v>0</v>
      </c>
      <c r="AM176" s="92">
        <v>0</v>
      </c>
      <c r="AN176" s="92">
        <v>0</v>
      </c>
      <c r="AO176" s="92">
        <v>0</v>
      </c>
      <c r="AP176" s="92">
        <v>0</v>
      </c>
      <c r="AQ176" s="97">
        <v>0</v>
      </c>
      <c r="AR176" s="97">
        <v>0</v>
      </c>
      <c r="AS176" s="97">
        <v>0</v>
      </c>
      <c r="AT176" s="97">
        <v>0</v>
      </c>
      <c r="AU176" s="97">
        <v>0</v>
      </c>
    </row>
    <row r="177" spans="1:47" ht="20.25" hidden="1" customHeight="1">
      <c r="A177" s="94"/>
      <c r="B177" s="100" t="s">
        <v>48</v>
      </c>
      <c r="C177" s="92">
        <v>0</v>
      </c>
      <c r="D177" s="92">
        <v>0</v>
      </c>
      <c r="E177" s="92">
        <v>0</v>
      </c>
      <c r="F177" s="92">
        <v>0</v>
      </c>
      <c r="G177" s="92">
        <v>0</v>
      </c>
      <c r="H177" s="92">
        <v>0</v>
      </c>
      <c r="I177" s="92">
        <v>0</v>
      </c>
      <c r="J177" s="92">
        <v>0</v>
      </c>
      <c r="K177" s="92">
        <v>0</v>
      </c>
      <c r="L177" s="92">
        <v>0</v>
      </c>
      <c r="M177" s="92">
        <v>0</v>
      </c>
      <c r="N177" s="92">
        <v>0</v>
      </c>
      <c r="O177" s="92">
        <v>0</v>
      </c>
      <c r="P177" s="92">
        <v>0</v>
      </c>
      <c r="Q177" s="92">
        <v>0</v>
      </c>
      <c r="R177" s="92">
        <v>0</v>
      </c>
      <c r="S177" s="92">
        <v>0</v>
      </c>
      <c r="T177" s="92">
        <v>0</v>
      </c>
      <c r="U177" s="92">
        <v>0</v>
      </c>
      <c r="V177" s="92">
        <v>0</v>
      </c>
      <c r="W177" s="92">
        <v>0</v>
      </c>
      <c r="X177" s="92">
        <v>0</v>
      </c>
      <c r="Y177" s="92">
        <v>0</v>
      </c>
      <c r="Z177" s="92">
        <v>0</v>
      </c>
      <c r="AA177" s="92">
        <v>0</v>
      </c>
      <c r="AB177" s="92">
        <v>0</v>
      </c>
      <c r="AC177" s="92">
        <v>0</v>
      </c>
      <c r="AD177" s="92">
        <v>0</v>
      </c>
      <c r="AE177" s="92">
        <v>0</v>
      </c>
      <c r="AF177" s="92">
        <v>0</v>
      </c>
      <c r="AG177" s="92">
        <v>0</v>
      </c>
      <c r="AH177" s="92">
        <v>0</v>
      </c>
      <c r="AI177" s="92">
        <v>0</v>
      </c>
      <c r="AJ177" s="92">
        <v>0</v>
      </c>
      <c r="AK177" s="92">
        <v>0</v>
      </c>
      <c r="AL177" s="92">
        <v>0</v>
      </c>
      <c r="AM177" s="92">
        <v>0</v>
      </c>
      <c r="AN177" s="92">
        <v>0</v>
      </c>
      <c r="AO177" s="92">
        <v>0</v>
      </c>
      <c r="AP177" s="92">
        <v>0</v>
      </c>
      <c r="AQ177" s="97">
        <v>0</v>
      </c>
      <c r="AR177" s="97">
        <v>0</v>
      </c>
      <c r="AS177" s="97">
        <v>0</v>
      </c>
      <c r="AT177" s="97">
        <v>0</v>
      </c>
      <c r="AU177" s="97">
        <v>0</v>
      </c>
    </row>
    <row r="178" spans="1:47" ht="20.25" hidden="1" customHeight="1">
      <c r="A178" s="94"/>
      <c r="B178" s="100" t="s">
        <v>50</v>
      </c>
      <c r="C178" s="92">
        <v>0</v>
      </c>
      <c r="D178" s="92">
        <v>0</v>
      </c>
      <c r="E178" s="92">
        <v>0</v>
      </c>
      <c r="F178" s="92">
        <v>0</v>
      </c>
      <c r="G178" s="92">
        <v>0</v>
      </c>
      <c r="H178" s="92">
        <v>0</v>
      </c>
      <c r="I178" s="92">
        <v>0</v>
      </c>
      <c r="J178" s="92">
        <v>0</v>
      </c>
      <c r="K178" s="92">
        <v>0</v>
      </c>
      <c r="L178" s="92">
        <v>0</v>
      </c>
      <c r="M178" s="92">
        <v>0</v>
      </c>
      <c r="N178" s="92">
        <v>0</v>
      </c>
      <c r="O178" s="92">
        <v>0</v>
      </c>
      <c r="P178" s="92">
        <v>0</v>
      </c>
      <c r="Q178" s="92">
        <v>0</v>
      </c>
      <c r="R178" s="92">
        <v>0</v>
      </c>
      <c r="S178" s="92">
        <v>0</v>
      </c>
      <c r="T178" s="92">
        <v>0</v>
      </c>
      <c r="U178" s="92">
        <v>0</v>
      </c>
      <c r="V178" s="92">
        <v>0</v>
      </c>
      <c r="W178" s="92">
        <v>0</v>
      </c>
      <c r="X178" s="92">
        <v>0</v>
      </c>
      <c r="Y178" s="92">
        <v>0</v>
      </c>
      <c r="Z178" s="92">
        <v>0</v>
      </c>
      <c r="AA178" s="92">
        <v>0</v>
      </c>
      <c r="AB178" s="92">
        <v>0</v>
      </c>
      <c r="AC178" s="92">
        <v>0</v>
      </c>
      <c r="AD178" s="92">
        <v>0</v>
      </c>
      <c r="AE178" s="92">
        <v>0</v>
      </c>
      <c r="AF178" s="92">
        <v>0</v>
      </c>
      <c r="AG178" s="92">
        <v>0</v>
      </c>
      <c r="AH178" s="92">
        <v>0</v>
      </c>
      <c r="AI178" s="92">
        <v>0</v>
      </c>
      <c r="AJ178" s="92">
        <v>0</v>
      </c>
      <c r="AK178" s="92">
        <v>0</v>
      </c>
      <c r="AL178" s="92">
        <v>0</v>
      </c>
      <c r="AM178" s="92">
        <v>0</v>
      </c>
      <c r="AN178" s="92">
        <v>0</v>
      </c>
      <c r="AO178" s="92">
        <v>0</v>
      </c>
      <c r="AP178" s="92">
        <v>0</v>
      </c>
      <c r="AQ178" s="97">
        <v>0</v>
      </c>
      <c r="AR178" s="97">
        <v>0</v>
      </c>
      <c r="AS178" s="97">
        <v>0</v>
      </c>
      <c r="AT178" s="97">
        <v>0</v>
      </c>
      <c r="AU178" s="97">
        <v>0</v>
      </c>
    </row>
    <row r="179" spans="1:47" ht="20.25" hidden="1" customHeight="1">
      <c r="A179" s="94"/>
      <c r="B179" s="100" t="s">
        <v>49</v>
      </c>
      <c r="C179" s="92">
        <v>0</v>
      </c>
      <c r="D179" s="92">
        <v>0</v>
      </c>
      <c r="E179" s="92">
        <v>0</v>
      </c>
      <c r="F179" s="92">
        <v>0</v>
      </c>
      <c r="G179" s="92">
        <v>0</v>
      </c>
      <c r="H179" s="92">
        <v>0</v>
      </c>
      <c r="I179" s="92">
        <v>0</v>
      </c>
      <c r="J179" s="92">
        <v>0</v>
      </c>
      <c r="K179" s="92">
        <v>0</v>
      </c>
      <c r="L179" s="92">
        <v>0</v>
      </c>
      <c r="M179" s="92">
        <v>0</v>
      </c>
      <c r="N179" s="92">
        <v>0</v>
      </c>
      <c r="O179" s="92">
        <v>0</v>
      </c>
      <c r="P179" s="92">
        <v>0</v>
      </c>
      <c r="Q179" s="92">
        <v>0</v>
      </c>
      <c r="R179" s="92">
        <v>0</v>
      </c>
      <c r="S179" s="92">
        <v>0</v>
      </c>
      <c r="T179" s="92">
        <v>0</v>
      </c>
      <c r="U179" s="92">
        <v>0</v>
      </c>
      <c r="V179" s="92">
        <v>0</v>
      </c>
      <c r="W179" s="92">
        <v>0</v>
      </c>
      <c r="X179" s="92">
        <v>0</v>
      </c>
      <c r="Y179" s="92">
        <v>0</v>
      </c>
      <c r="Z179" s="92">
        <v>0</v>
      </c>
      <c r="AA179" s="92">
        <v>0</v>
      </c>
      <c r="AB179" s="92">
        <v>0</v>
      </c>
      <c r="AC179" s="92">
        <v>0</v>
      </c>
      <c r="AD179" s="92">
        <v>0</v>
      </c>
      <c r="AE179" s="92">
        <v>0</v>
      </c>
      <c r="AF179" s="92">
        <v>0</v>
      </c>
      <c r="AG179" s="92">
        <v>0</v>
      </c>
      <c r="AH179" s="92">
        <v>0</v>
      </c>
      <c r="AI179" s="92">
        <v>0</v>
      </c>
      <c r="AJ179" s="92">
        <v>0</v>
      </c>
      <c r="AK179" s="92">
        <v>0</v>
      </c>
      <c r="AL179" s="92">
        <v>0</v>
      </c>
      <c r="AM179" s="92">
        <v>0</v>
      </c>
      <c r="AN179" s="92">
        <v>0</v>
      </c>
      <c r="AO179" s="92">
        <v>0</v>
      </c>
      <c r="AP179" s="92">
        <v>0</v>
      </c>
      <c r="AQ179" s="97">
        <v>0</v>
      </c>
      <c r="AR179" s="97">
        <v>0</v>
      </c>
      <c r="AS179" s="97">
        <v>0</v>
      </c>
      <c r="AT179" s="97">
        <v>0</v>
      </c>
      <c r="AU179" s="97">
        <v>0</v>
      </c>
    </row>
    <row r="180" spans="1:47" ht="20.25" hidden="1" customHeight="1">
      <c r="A180" s="94" t="s">
        <v>142</v>
      </c>
      <c r="B180" s="99" t="s">
        <v>143</v>
      </c>
      <c r="C180" s="92">
        <v>0</v>
      </c>
      <c r="D180" s="92">
        <v>0</v>
      </c>
      <c r="E180" s="92">
        <v>0</v>
      </c>
      <c r="F180" s="92">
        <v>0</v>
      </c>
      <c r="G180" s="92">
        <v>0</v>
      </c>
      <c r="H180" s="92">
        <v>0</v>
      </c>
      <c r="I180" s="92">
        <v>0</v>
      </c>
      <c r="J180" s="92">
        <v>0</v>
      </c>
      <c r="K180" s="92">
        <v>0</v>
      </c>
      <c r="L180" s="92">
        <v>0</v>
      </c>
      <c r="M180" s="92">
        <v>0</v>
      </c>
      <c r="N180" s="92">
        <v>0</v>
      </c>
      <c r="O180" s="92">
        <v>0</v>
      </c>
      <c r="P180" s="92">
        <v>0</v>
      </c>
      <c r="Q180" s="92">
        <v>0</v>
      </c>
      <c r="R180" s="92">
        <v>0</v>
      </c>
      <c r="S180" s="92">
        <v>0</v>
      </c>
      <c r="T180" s="92">
        <v>0</v>
      </c>
      <c r="U180" s="92">
        <v>0</v>
      </c>
      <c r="V180" s="92">
        <v>0</v>
      </c>
      <c r="W180" s="92">
        <v>0</v>
      </c>
      <c r="X180" s="92">
        <v>0</v>
      </c>
      <c r="Y180" s="92">
        <v>0</v>
      </c>
      <c r="Z180" s="92">
        <v>0</v>
      </c>
      <c r="AA180" s="92">
        <v>0</v>
      </c>
      <c r="AB180" s="92">
        <v>0</v>
      </c>
      <c r="AC180" s="92">
        <v>0</v>
      </c>
      <c r="AD180" s="92">
        <v>0</v>
      </c>
      <c r="AE180" s="92">
        <v>0</v>
      </c>
      <c r="AF180" s="92">
        <v>0</v>
      </c>
      <c r="AG180" s="92">
        <v>0</v>
      </c>
      <c r="AH180" s="92">
        <v>0</v>
      </c>
      <c r="AI180" s="92">
        <v>0</v>
      </c>
      <c r="AJ180" s="92">
        <v>0</v>
      </c>
      <c r="AK180" s="92">
        <v>0</v>
      </c>
      <c r="AL180" s="92">
        <v>0</v>
      </c>
      <c r="AM180" s="92">
        <v>0</v>
      </c>
      <c r="AN180" s="92">
        <v>0</v>
      </c>
      <c r="AO180" s="92">
        <v>0</v>
      </c>
      <c r="AP180" s="92">
        <v>0</v>
      </c>
      <c r="AQ180" s="97">
        <v>0</v>
      </c>
      <c r="AR180" s="97">
        <v>0</v>
      </c>
      <c r="AS180" s="97">
        <v>0</v>
      </c>
      <c r="AT180" s="97">
        <v>0</v>
      </c>
      <c r="AU180" s="97">
        <v>0</v>
      </c>
    </row>
    <row r="181" spans="1:47" ht="20.25" hidden="1" customHeight="1">
      <c r="A181" s="94"/>
      <c r="B181" s="100"/>
      <c r="C181" s="92">
        <v>0</v>
      </c>
      <c r="D181" s="92">
        <v>0</v>
      </c>
      <c r="E181" s="92">
        <v>0</v>
      </c>
      <c r="F181" s="92">
        <v>0</v>
      </c>
      <c r="G181" s="92">
        <v>0</v>
      </c>
      <c r="H181" s="92">
        <v>0</v>
      </c>
      <c r="I181" s="92">
        <v>0</v>
      </c>
      <c r="J181" s="92">
        <v>0</v>
      </c>
      <c r="K181" s="92">
        <v>0</v>
      </c>
      <c r="L181" s="92">
        <v>0</v>
      </c>
      <c r="M181" s="92">
        <v>0</v>
      </c>
      <c r="N181" s="92">
        <v>0</v>
      </c>
      <c r="O181" s="92">
        <v>0</v>
      </c>
      <c r="P181" s="92">
        <v>0</v>
      </c>
      <c r="Q181" s="92">
        <v>0</v>
      </c>
      <c r="R181" s="92">
        <v>0</v>
      </c>
      <c r="S181" s="92">
        <v>0</v>
      </c>
      <c r="T181" s="92">
        <v>0</v>
      </c>
      <c r="U181" s="92">
        <v>0</v>
      </c>
      <c r="V181" s="92">
        <v>0</v>
      </c>
      <c r="W181" s="92">
        <v>0</v>
      </c>
      <c r="X181" s="92">
        <v>0</v>
      </c>
      <c r="Y181" s="92">
        <v>0</v>
      </c>
      <c r="Z181" s="92">
        <v>0</v>
      </c>
      <c r="AA181" s="92">
        <v>0</v>
      </c>
      <c r="AB181" s="92">
        <v>0</v>
      </c>
      <c r="AC181" s="92">
        <v>0</v>
      </c>
      <c r="AD181" s="92">
        <v>0</v>
      </c>
      <c r="AE181" s="92">
        <v>0</v>
      </c>
      <c r="AF181" s="92">
        <v>0</v>
      </c>
      <c r="AG181" s="92">
        <v>0</v>
      </c>
      <c r="AH181" s="92">
        <v>0</v>
      </c>
      <c r="AI181" s="92">
        <v>0</v>
      </c>
      <c r="AJ181" s="92">
        <v>0</v>
      </c>
      <c r="AK181" s="92">
        <v>0</v>
      </c>
      <c r="AL181" s="92">
        <v>0</v>
      </c>
      <c r="AM181" s="92">
        <v>0</v>
      </c>
      <c r="AN181" s="92">
        <v>0</v>
      </c>
      <c r="AO181" s="92">
        <v>0</v>
      </c>
      <c r="AP181" s="92">
        <v>0</v>
      </c>
      <c r="AQ181" s="97"/>
      <c r="AR181" s="97"/>
      <c r="AS181" s="97"/>
      <c r="AT181" s="97"/>
      <c r="AU181" s="97"/>
    </row>
    <row r="182" spans="1:47" ht="20.25" hidden="1" customHeight="1">
      <c r="A182" s="94"/>
      <c r="B182" s="100"/>
      <c r="C182" s="92">
        <v>0</v>
      </c>
      <c r="D182" s="92">
        <v>0</v>
      </c>
      <c r="E182" s="92">
        <v>0</v>
      </c>
      <c r="F182" s="92">
        <v>0</v>
      </c>
      <c r="G182" s="92">
        <v>0</v>
      </c>
      <c r="H182" s="92">
        <v>0</v>
      </c>
      <c r="I182" s="92">
        <v>0</v>
      </c>
      <c r="J182" s="92">
        <v>0</v>
      </c>
      <c r="K182" s="92">
        <v>0</v>
      </c>
      <c r="L182" s="92">
        <v>0</v>
      </c>
      <c r="M182" s="92">
        <v>0</v>
      </c>
      <c r="N182" s="92">
        <v>0</v>
      </c>
      <c r="O182" s="92">
        <v>0</v>
      </c>
      <c r="P182" s="92">
        <v>0</v>
      </c>
      <c r="Q182" s="92">
        <v>0</v>
      </c>
      <c r="R182" s="92">
        <v>0</v>
      </c>
      <c r="S182" s="92">
        <v>0</v>
      </c>
      <c r="T182" s="92">
        <v>0</v>
      </c>
      <c r="U182" s="92">
        <v>0</v>
      </c>
      <c r="V182" s="92">
        <v>0</v>
      </c>
      <c r="W182" s="92">
        <v>0</v>
      </c>
      <c r="X182" s="92">
        <v>0</v>
      </c>
      <c r="Y182" s="92">
        <v>0</v>
      </c>
      <c r="Z182" s="92">
        <v>0</v>
      </c>
      <c r="AA182" s="92">
        <v>0</v>
      </c>
      <c r="AB182" s="92">
        <v>0</v>
      </c>
      <c r="AC182" s="92">
        <v>0</v>
      </c>
      <c r="AD182" s="92">
        <v>0</v>
      </c>
      <c r="AE182" s="92">
        <v>0</v>
      </c>
      <c r="AF182" s="92">
        <v>0</v>
      </c>
      <c r="AG182" s="92">
        <v>0</v>
      </c>
      <c r="AH182" s="92">
        <v>0</v>
      </c>
      <c r="AI182" s="92">
        <v>0</v>
      </c>
      <c r="AJ182" s="92">
        <v>0</v>
      </c>
      <c r="AK182" s="92">
        <v>0</v>
      </c>
      <c r="AL182" s="92">
        <v>0</v>
      </c>
      <c r="AM182" s="92">
        <v>0</v>
      </c>
      <c r="AN182" s="92">
        <v>0</v>
      </c>
      <c r="AO182" s="92">
        <v>0</v>
      </c>
      <c r="AP182" s="92">
        <v>0</v>
      </c>
      <c r="AQ182" s="97"/>
      <c r="AR182" s="97"/>
      <c r="AS182" s="97"/>
      <c r="AT182" s="97"/>
      <c r="AU182" s="97"/>
    </row>
    <row r="183" spans="1:47" ht="20.25" hidden="1" customHeight="1">
      <c r="A183" s="94"/>
      <c r="B183" s="100"/>
      <c r="C183" s="92">
        <v>0</v>
      </c>
      <c r="D183" s="92">
        <v>0</v>
      </c>
      <c r="E183" s="92">
        <v>0</v>
      </c>
      <c r="F183" s="92">
        <v>0</v>
      </c>
      <c r="G183" s="92">
        <v>0</v>
      </c>
      <c r="H183" s="92">
        <v>0</v>
      </c>
      <c r="I183" s="92">
        <v>0</v>
      </c>
      <c r="J183" s="92">
        <v>0</v>
      </c>
      <c r="K183" s="92">
        <v>0</v>
      </c>
      <c r="L183" s="92">
        <v>0</v>
      </c>
      <c r="M183" s="92">
        <v>0</v>
      </c>
      <c r="N183" s="92">
        <v>0</v>
      </c>
      <c r="O183" s="92">
        <v>0</v>
      </c>
      <c r="P183" s="92">
        <v>0</v>
      </c>
      <c r="Q183" s="92">
        <v>0</v>
      </c>
      <c r="R183" s="92">
        <v>0</v>
      </c>
      <c r="S183" s="92">
        <v>0</v>
      </c>
      <c r="T183" s="92">
        <v>0</v>
      </c>
      <c r="U183" s="92">
        <v>0</v>
      </c>
      <c r="V183" s="92">
        <v>0</v>
      </c>
      <c r="W183" s="92">
        <v>0</v>
      </c>
      <c r="X183" s="92">
        <v>0</v>
      </c>
      <c r="Y183" s="92">
        <v>0</v>
      </c>
      <c r="Z183" s="92">
        <v>0</v>
      </c>
      <c r="AA183" s="92">
        <v>0</v>
      </c>
      <c r="AB183" s="92">
        <v>0</v>
      </c>
      <c r="AC183" s="92">
        <v>0</v>
      </c>
      <c r="AD183" s="92">
        <v>0</v>
      </c>
      <c r="AE183" s="92">
        <v>0</v>
      </c>
      <c r="AF183" s="92">
        <v>0</v>
      </c>
      <c r="AG183" s="92">
        <v>0</v>
      </c>
      <c r="AH183" s="92">
        <v>0</v>
      </c>
      <c r="AI183" s="92">
        <v>0</v>
      </c>
      <c r="AJ183" s="92">
        <v>0</v>
      </c>
      <c r="AK183" s="92">
        <v>0</v>
      </c>
      <c r="AL183" s="92">
        <v>0</v>
      </c>
      <c r="AM183" s="92">
        <v>0</v>
      </c>
      <c r="AN183" s="92">
        <v>0</v>
      </c>
      <c r="AO183" s="92">
        <v>0</v>
      </c>
      <c r="AP183" s="92">
        <v>0</v>
      </c>
      <c r="AQ183" s="97"/>
      <c r="AR183" s="97"/>
      <c r="AS183" s="97"/>
      <c r="AT183" s="97"/>
      <c r="AU183" s="97"/>
    </row>
    <row r="184" spans="1:47" ht="20.25" hidden="1" customHeight="1">
      <c r="A184" s="94"/>
      <c r="B184" s="100"/>
      <c r="C184" s="92">
        <v>0</v>
      </c>
      <c r="D184" s="92">
        <v>0</v>
      </c>
      <c r="E184" s="92">
        <v>0</v>
      </c>
      <c r="F184" s="92">
        <v>0</v>
      </c>
      <c r="G184" s="92">
        <v>0</v>
      </c>
      <c r="H184" s="92">
        <v>0</v>
      </c>
      <c r="I184" s="92">
        <v>0</v>
      </c>
      <c r="J184" s="92">
        <v>0</v>
      </c>
      <c r="K184" s="92">
        <v>0</v>
      </c>
      <c r="L184" s="92">
        <v>0</v>
      </c>
      <c r="M184" s="92">
        <v>0</v>
      </c>
      <c r="N184" s="92">
        <v>0</v>
      </c>
      <c r="O184" s="92">
        <v>0</v>
      </c>
      <c r="P184" s="92">
        <v>0</v>
      </c>
      <c r="Q184" s="92">
        <v>0</v>
      </c>
      <c r="R184" s="92">
        <v>0</v>
      </c>
      <c r="S184" s="92">
        <v>0</v>
      </c>
      <c r="T184" s="92">
        <v>0</v>
      </c>
      <c r="U184" s="92">
        <v>0</v>
      </c>
      <c r="V184" s="92">
        <v>0</v>
      </c>
      <c r="W184" s="92">
        <v>0</v>
      </c>
      <c r="X184" s="92">
        <v>0</v>
      </c>
      <c r="Y184" s="92">
        <v>0</v>
      </c>
      <c r="Z184" s="92">
        <v>0</v>
      </c>
      <c r="AA184" s="92">
        <v>0</v>
      </c>
      <c r="AB184" s="92">
        <v>0</v>
      </c>
      <c r="AC184" s="92">
        <v>0</v>
      </c>
      <c r="AD184" s="92">
        <v>0</v>
      </c>
      <c r="AE184" s="92">
        <v>0</v>
      </c>
      <c r="AF184" s="92">
        <v>0</v>
      </c>
      <c r="AG184" s="92">
        <v>0</v>
      </c>
      <c r="AH184" s="92">
        <v>0</v>
      </c>
      <c r="AI184" s="92">
        <v>0</v>
      </c>
      <c r="AJ184" s="92">
        <v>0</v>
      </c>
      <c r="AK184" s="92">
        <v>0</v>
      </c>
      <c r="AL184" s="92">
        <v>0</v>
      </c>
      <c r="AM184" s="92">
        <v>0</v>
      </c>
      <c r="AN184" s="92">
        <v>0</v>
      </c>
      <c r="AO184" s="92">
        <v>0</v>
      </c>
      <c r="AP184" s="92">
        <v>0</v>
      </c>
      <c r="AQ184" s="97"/>
      <c r="AR184" s="97"/>
      <c r="AS184" s="97"/>
      <c r="AT184" s="97"/>
      <c r="AU184" s="97"/>
    </row>
    <row r="185" spans="1:47" ht="20.25" hidden="1" customHeight="1">
      <c r="A185" s="94" t="s">
        <v>144</v>
      </c>
      <c r="B185" s="99" t="s">
        <v>145</v>
      </c>
      <c r="C185" s="92">
        <v>0</v>
      </c>
      <c r="D185" s="92">
        <v>0</v>
      </c>
      <c r="E185" s="92">
        <v>0</v>
      </c>
      <c r="F185" s="92">
        <v>0</v>
      </c>
      <c r="G185" s="92">
        <v>0</v>
      </c>
      <c r="H185" s="92">
        <v>0</v>
      </c>
      <c r="I185" s="92">
        <v>0</v>
      </c>
      <c r="J185" s="92">
        <v>0</v>
      </c>
      <c r="K185" s="92">
        <v>0</v>
      </c>
      <c r="L185" s="92">
        <v>0</v>
      </c>
      <c r="M185" s="92">
        <v>0</v>
      </c>
      <c r="N185" s="92">
        <v>0</v>
      </c>
      <c r="O185" s="92">
        <v>0</v>
      </c>
      <c r="P185" s="92">
        <v>0</v>
      </c>
      <c r="Q185" s="92">
        <v>0</v>
      </c>
      <c r="R185" s="92">
        <v>0</v>
      </c>
      <c r="S185" s="92">
        <v>0</v>
      </c>
      <c r="T185" s="92">
        <v>0</v>
      </c>
      <c r="U185" s="92">
        <v>0</v>
      </c>
      <c r="V185" s="92">
        <v>0</v>
      </c>
      <c r="W185" s="92">
        <v>0</v>
      </c>
      <c r="X185" s="92">
        <v>0</v>
      </c>
      <c r="Y185" s="92">
        <v>0</v>
      </c>
      <c r="Z185" s="92">
        <v>0</v>
      </c>
      <c r="AA185" s="92">
        <v>0</v>
      </c>
      <c r="AB185" s="92">
        <v>0</v>
      </c>
      <c r="AC185" s="92">
        <v>0</v>
      </c>
      <c r="AD185" s="92">
        <v>0</v>
      </c>
      <c r="AE185" s="92">
        <v>0</v>
      </c>
      <c r="AF185" s="92">
        <v>0</v>
      </c>
      <c r="AG185" s="92">
        <v>0</v>
      </c>
      <c r="AH185" s="92">
        <v>0</v>
      </c>
      <c r="AI185" s="92">
        <v>0</v>
      </c>
      <c r="AJ185" s="92">
        <v>0</v>
      </c>
      <c r="AK185" s="92">
        <v>0</v>
      </c>
      <c r="AL185" s="92">
        <v>0</v>
      </c>
      <c r="AM185" s="92">
        <v>0</v>
      </c>
      <c r="AN185" s="92">
        <v>0</v>
      </c>
      <c r="AO185" s="92">
        <v>0</v>
      </c>
      <c r="AP185" s="92">
        <v>0</v>
      </c>
      <c r="AQ185" s="97">
        <v>0</v>
      </c>
      <c r="AR185" s="97">
        <v>0</v>
      </c>
      <c r="AS185" s="97">
        <v>0</v>
      </c>
      <c r="AT185" s="97">
        <v>0</v>
      </c>
      <c r="AU185" s="97">
        <v>0</v>
      </c>
    </row>
    <row r="186" spans="1:47" ht="20.25" hidden="1" customHeight="1">
      <c r="A186" s="94"/>
      <c r="B186" s="100"/>
      <c r="C186" s="92">
        <v>0</v>
      </c>
      <c r="D186" s="92">
        <v>0</v>
      </c>
      <c r="E186" s="92">
        <v>0</v>
      </c>
      <c r="F186" s="92">
        <v>0</v>
      </c>
      <c r="G186" s="92">
        <v>0</v>
      </c>
      <c r="H186" s="92">
        <v>0</v>
      </c>
      <c r="I186" s="92">
        <v>0</v>
      </c>
      <c r="J186" s="92">
        <v>0</v>
      </c>
      <c r="K186" s="92">
        <v>0</v>
      </c>
      <c r="L186" s="92">
        <v>0</v>
      </c>
      <c r="M186" s="92">
        <v>0</v>
      </c>
      <c r="N186" s="92">
        <v>0</v>
      </c>
      <c r="O186" s="92">
        <v>0</v>
      </c>
      <c r="P186" s="92">
        <v>0</v>
      </c>
      <c r="Q186" s="92">
        <v>0</v>
      </c>
      <c r="R186" s="92">
        <v>0</v>
      </c>
      <c r="S186" s="92">
        <v>0</v>
      </c>
      <c r="T186" s="92">
        <v>0</v>
      </c>
      <c r="U186" s="92">
        <v>0</v>
      </c>
      <c r="V186" s="92">
        <v>0</v>
      </c>
      <c r="W186" s="92">
        <v>0</v>
      </c>
      <c r="X186" s="92">
        <v>0</v>
      </c>
      <c r="Y186" s="92">
        <v>0</v>
      </c>
      <c r="Z186" s="92">
        <v>0</v>
      </c>
      <c r="AA186" s="92">
        <v>0</v>
      </c>
      <c r="AB186" s="92">
        <v>0</v>
      </c>
      <c r="AC186" s="92">
        <v>0</v>
      </c>
      <c r="AD186" s="92">
        <v>0</v>
      </c>
      <c r="AE186" s="92">
        <v>0</v>
      </c>
      <c r="AF186" s="92">
        <v>0</v>
      </c>
      <c r="AG186" s="92">
        <v>0</v>
      </c>
      <c r="AH186" s="92">
        <v>0</v>
      </c>
      <c r="AI186" s="92">
        <v>0</v>
      </c>
      <c r="AJ186" s="92">
        <v>0</v>
      </c>
      <c r="AK186" s="92">
        <v>0</v>
      </c>
      <c r="AL186" s="92">
        <v>0</v>
      </c>
      <c r="AM186" s="92">
        <v>0</v>
      </c>
      <c r="AN186" s="92">
        <v>0</v>
      </c>
      <c r="AO186" s="92">
        <v>0</v>
      </c>
      <c r="AP186" s="92">
        <v>0</v>
      </c>
      <c r="AQ186" s="97"/>
      <c r="AR186" s="97"/>
      <c r="AS186" s="97"/>
      <c r="AT186" s="97"/>
      <c r="AU186" s="97"/>
    </row>
    <row r="187" spans="1:47" ht="20.25" hidden="1" customHeight="1">
      <c r="A187" s="94"/>
      <c r="B187" s="100"/>
      <c r="C187" s="92">
        <v>0</v>
      </c>
      <c r="D187" s="92">
        <v>0</v>
      </c>
      <c r="E187" s="92">
        <v>0</v>
      </c>
      <c r="F187" s="92">
        <v>0</v>
      </c>
      <c r="G187" s="92">
        <v>0</v>
      </c>
      <c r="H187" s="92">
        <v>0</v>
      </c>
      <c r="I187" s="92">
        <v>0</v>
      </c>
      <c r="J187" s="92">
        <v>0</v>
      </c>
      <c r="K187" s="92">
        <v>0</v>
      </c>
      <c r="L187" s="92">
        <v>0</v>
      </c>
      <c r="M187" s="92">
        <v>0</v>
      </c>
      <c r="N187" s="92">
        <v>0</v>
      </c>
      <c r="O187" s="92">
        <v>0</v>
      </c>
      <c r="P187" s="92">
        <v>0</v>
      </c>
      <c r="Q187" s="92">
        <v>0</v>
      </c>
      <c r="R187" s="92">
        <v>0</v>
      </c>
      <c r="S187" s="92">
        <v>0</v>
      </c>
      <c r="T187" s="92">
        <v>0</v>
      </c>
      <c r="U187" s="92">
        <v>0</v>
      </c>
      <c r="V187" s="92">
        <v>0</v>
      </c>
      <c r="W187" s="92">
        <v>0</v>
      </c>
      <c r="X187" s="92">
        <v>0</v>
      </c>
      <c r="Y187" s="92">
        <v>0</v>
      </c>
      <c r="Z187" s="92">
        <v>0</v>
      </c>
      <c r="AA187" s="92">
        <v>0</v>
      </c>
      <c r="AB187" s="92">
        <v>0</v>
      </c>
      <c r="AC187" s="92">
        <v>0</v>
      </c>
      <c r="AD187" s="92">
        <v>0</v>
      </c>
      <c r="AE187" s="92">
        <v>0</v>
      </c>
      <c r="AF187" s="92">
        <v>0</v>
      </c>
      <c r="AG187" s="92">
        <v>0</v>
      </c>
      <c r="AH187" s="92">
        <v>0</v>
      </c>
      <c r="AI187" s="92">
        <v>0</v>
      </c>
      <c r="AJ187" s="92">
        <v>0</v>
      </c>
      <c r="AK187" s="92">
        <v>0</v>
      </c>
      <c r="AL187" s="92">
        <v>0</v>
      </c>
      <c r="AM187" s="92">
        <v>0</v>
      </c>
      <c r="AN187" s="92">
        <v>0</v>
      </c>
      <c r="AO187" s="92">
        <v>0</v>
      </c>
      <c r="AP187" s="92">
        <v>0</v>
      </c>
      <c r="AQ187" s="97"/>
      <c r="AR187" s="97"/>
      <c r="AS187" s="97"/>
      <c r="AT187" s="97"/>
      <c r="AU187" s="97"/>
    </row>
    <row r="188" spans="1:47" ht="20.25" hidden="1" customHeight="1">
      <c r="A188" s="94"/>
      <c r="B188" s="100"/>
      <c r="C188" s="92">
        <v>0</v>
      </c>
      <c r="D188" s="92">
        <v>0</v>
      </c>
      <c r="E188" s="92">
        <v>0</v>
      </c>
      <c r="F188" s="92">
        <v>0</v>
      </c>
      <c r="G188" s="92">
        <v>0</v>
      </c>
      <c r="H188" s="92">
        <v>0</v>
      </c>
      <c r="I188" s="92">
        <v>0</v>
      </c>
      <c r="J188" s="92">
        <v>0</v>
      </c>
      <c r="K188" s="92">
        <v>0</v>
      </c>
      <c r="L188" s="92">
        <v>0</v>
      </c>
      <c r="M188" s="92">
        <v>0</v>
      </c>
      <c r="N188" s="92">
        <v>0</v>
      </c>
      <c r="O188" s="92">
        <v>0</v>
      </c>
      <c r="P188" s="92">
        <v>0</v>
      </c>
      <c r="Q188" s="92">
        <v>0</v>
      </c>
      <c r="R188" s="92">
        <v>0</v>
      </c>
      <c r="S188" s="92">
        <v>0</v>
      </c>
      <c r="T188" s="92">
        <v>0</v>
      </c>
      <c r="U188" s="92">
        <v>0</v>
      </c>
      <c r="V188" s="92">
        <v>0</v>
      </c>
      <c r="W188" s="92">
        <v>0</v>
      </c>
      <c r="X188" s="92">
        <v>0</v>
      </c>
      <c r="Y188" s="92">
        <v>0</v>
      </c>
      <c r="Z188" s="92">
        <v>0</v>
      </c>
      <c r="AA188" s="92">
        <v>0</v>
      </c>
      <c r="AB188" s="92">
        <v>0</v>
      </c>
      <c r="AC188" s="92">
        <v>0</v>
      </c>
      <c r="AD188" s="92">
        <v>0</v>
      </c>
      <c r="AE188" s="92">
        <v>0</v>
      </c>
      <c r="AF188" s="92">
        <v>0</v>
      </c>
      <c r="AG188" s="92">
        <v>0</v>
      </c>
      <c r="AH188" s="92">
        <v>0</v>
      </c>
      <c r="AI188" s="92">
        <v>0</v>
      </c>
      <c r="AJ188" s="92">
        <v>0</v>
      </c>
      <c r="AK188" s="92">
        <v>0</v>
      </c>
      <c r="AL188" s="92">
        <v>0</v>
      </c>
      <c r="AM188" s="92">
        <v>0</v>
      </c>
      <c r="AN188" s="92">
        <v>0</v>
      </c>
      <c r="AO188" s="92">
        <v>0</v>
      </c>
      <c r="AP188" s="92">
        <v>0</v>
      </c>
      <c r="AQ188" s="97"/>
      <c r="AR188" s="97"/>
      <c r="AS188" s="97"/>
      <c r="AT188" s="97"/>
      <c r="AU188" s="97"/>
    </row>
    <row r="189" spans="1:47" ht="20.25" hidden="1" customHeight="1">
      <c r="A189" s="94"/>
      <c r="B189" s="100"/>
      <c r="C189" s="92">
        <v>0</v>
      </c>
      <c r="D189" s="92">
        <v>0</v>
      </c>
      <c r="E189" s="92">
        <v>0</v>
      </c>
      <c r="F189" s="92">
        <v>0</v>
      </c>
      <c r="G189" s="92">
        <v>0</v>
      </c>
      <c r="H189" s="92">
        <v>0</v>
      </c>
      <c r="I189" s="92">
        <v>0</v>
      </c>
      <c r="J189" s="92">
        <v>0</v>
      </c>
      <c r="K189" s="92">
        <v>0</v>
      </c>
      <c r="L189" s="92">
        <v>0</v>
      </c>
      <c r="M189" s="92">
        <v>0</v>
      </c>
      <c r="N189" s="92">
        <v>0</v>
      </c>
      <c r="O189" s="92">
        <v>0</v>
      </c>
      <c r="P189" s="92">
        <v>0</v>
      </c>
      <c r="Q189" s="92">
        <v>0</v>
      </c>
      <c r="R189" s="92">
        <v>0</v>
      </c>
      <c r="S189" s="92">
        <v>0</v>
      </c>
      <c r="T189" s="92">
        <v>0</v>
      </c>
      <c r="U189" s="92">
        <v>0</v>
      </c>
      <c r="V189" s="92">
        <v>0</v>
      </c>
      <c r="W189" s="92">
        <v>0</v>
      </c>
      <c r="X189" s="92">
        <v>0</v>
      </c>
      <c r="Y189" s="92">
        <v>0</v>
      </c>
      <c r="Z189" s="92">
        <v>0</v>
      </c>
      <c r="AA189" s="92">
        <v>0</v>
      </c>
      <c r="AB189" s="92">
        <v>0</v>
      </c>
      <c r="AC189" s="92">
        <v>0</v>
      </c>
      <c r="AD189" s="92">
        <v>0</v>
      </c>
      <c r="AE189" s="92">
        <v>0</v>
      </c>
      <c r="AF189" s="92">
        <v>0</v>
      </c>
      <c r="AG189" s="92">
        <v>0</v>
      </c>
      <c r="AH189" s="92">
        <v>0</v>
      </c>
      <c r="AI189" s="92">
        <v>0</v>
      </c>
      <c r="AJ189" s="92">
        <v>0</v>
      </c>
      <c r="AK189" s="92">
        <v>0</v>
      </c>
      <c r="AL189" s="92">
        <v>0</v>
      </c>
      <c r="AM189" s="92">
        <v>0</v>
      </c>
      <c r="AN189" s="92">
        <v>0</v>
      </c>
      <c r="AO189" s="92">
        <v>0</v>
      </c>
      <c r="AP189" s="92">
        <v>0</v>
      </c>
      <c r="AQ189" s="97"/>
      <c r="AR189" s="97"/>
      <c r="AS189" s="97"/>
      <c r="AT189" s="97"/>
      <c r="AU189" s="97"/>
    </row>
    <row r="190" spans="1:47" ht="20.25" hidden="1" customHeight="1">
      <c r="A190" s="94" t="s">
        <v>146</v>
      </c>
      <c r="B190" s="99" t="s">
        <v>147</v>
      </c>
      <c r="C190" s="92">
        <v>0</v>
      </c>
      <c r="D190" s="92">
        <v>0</v>
      </c>
      <c r="E190" s="92">
        <v>0</v>
      </c>
      <c r="F190" s="92">
        <v>0</v>
      </c>
      <c r="G190" s="92">
        <v>0</v>
      </c>
      <c r="H190" s="92">
        <v>0</v>
      </c>
      <c r="I190" s="92">
        <v>0</v>
      </c>
      <c r="J190" s="92">
        <v>0</v>
      </c>
      <c r="K190" s="92">
        <v>0</v>
      </c>
      <c r="L190" s="92">
        <v>0</v>
      </c>
      <c r="M190" s="92">
        <v>0</v>
      </c>
      <c r="N190" s="92">
        <v>0</v>
      </c>
      <c r="O190" s="92">
        <v>0</v>
      </c>
      <c r="P190" s="92">
        <v>0</v>
      </c>
      <c r="Q190" s="92">
        <v>0</v>
      </c>
      <c r="R190" s="92">
        <v>0</v>
      </c>
      <c r="S190" s="92">
        <v>0</v>
      </c>
      <c r="T190" s="92">
        <v>0</v>
      </c>
      <c r="U190" s="92">
        <v>0</v>
      </c>
      <c r="V190" s="92">
        <v>0</v>
      </c>
      <c r="W190" s="92">
        <v>0</v>
      </c>
      <c r="X190" s="92">
        <v>0</v>
      </c>
      <c r="Y190" s="92">
        <v>0</v>
      </c>
      <c r="Z190" s="92">
        <v>0</v>
      </c>
      <c r="AA190" s="92">
        <v>0</v>
      </c>
      <c r="AB190" s="92">
        <v>0</v>
      </c>
      <c r="AC190" s="92">
        <v>0</v>
      </c>
      <c r="AD190" s="92">
        <v>0</v>
      </c>
      <c r="AE190" s="92">
        <v>0</v>
      </c>
      <c r="AF190" s="92">
        <v>0</v>
      </c>
      <c r="AG190" s="92">
        <v>0</v>
      </c>
      <c r="AH190" s="92">
        <v>0</v>
      </c>
      <c r="AI190" s="92">
        <v>0</v>
      </c>
      <c r="AJ190" s="92">
        <v>0</v>
      </c>
      <c r="AK190" s="92">
        <v>0</v>
      </c>
      <c r="AL190" s="92">
        <v>0</v>
      </c>
      <c r="AM190" s="92">
        <v>0</v>
      </c>
      <c r="AN190" s="92">
        <v>0</v>
      </c>
      <c r="AO190" s="92">
        <v>0</v>
      </c>
      <c r="AP190" s="92">
        <v>0</v>
      </c>
      <c r="AQ190" s="97">
        <v>0</v>
      </c>
      <c r="AR190" s="97">
        <v>0</v>
      </c>
      <c r="AS190" s="97">
        <v>0</v>
      </c>
      <c r="AT190" s="97">
        <v>0</v>
      </c>
      <c r="AU190" s="97">
        <v>0</v>
      </c>
    </row>
    <row r="191" spans="1:47" ht="20.25" hidden="1" customHeight="1">
      <c r="A191" s="94"/>
      <c r="B191" s="100"/>
      <c r="C191" s="92">
        <v>0</v>
      </c>
      <c r="D191" s="92">
        <v>0</v>
      </c>
      <c r="E191" s="92">
        <v>0</v>
      </c>
      <c r="F191" s="92">
        <v>0</v>
      </c>
      <c r="G191" s="92">
        <v>0</v>
      </c>
      <c r="H191" s="92">
        <v>0</v>
      </c>
      <c r="I191" s="92">
        <v>0</v>
      </c>
      <c r="J191" s="92">
        <v>0</v>
      </c>
      <c r="K191" s="92">
        <v>0</v>
      </c>
      <c r="L191" s="92">
        <v>0</v>
      </c>
      <c r="M191" s="92">
        <v>0</v>
      </c>
      <c r="N191" s="92">
        <v>0</v>
      </c>
      <c r="O191" s="92">
        <v>0</v>
      </c>
      <c r="P191" s="92">
        <v>0</v>
      </c>
      <c r="Q191" s="92">
        <v>0</v>
      </c>
      <c r="R191" s="92">
        <v>0</v>
      </c>
      <c r="S191" s="92">
        <v>0</v>
      </c>
      <c r="T191" s="92">
        <v>0</v>
      </c>
      <c r="U191" s="92">
        <v>0</v>
      </c>
      <c r="V191" s="92">
        <v>0</v>
      </c>
      <c r="W191" s="92">
        <v>0</v>
      </c>
      <c r="X191" s="92">
        <v>0</v>
      </c>
      <c r="Y191" s="92">
        <v>0</v>
      </c>
      <c r="Z191" s="92">
        <v>0</v>
      </c>
      <c r="AA191" s="92">
        <v>0</v>
      </c>
      <c r="AB191" s="92">
        <v>0</v>
      </c>
      <c r="AC191" s="92">
        <v>0</v>
      </c>
      <c r="AD191" s="92">
        <v>0</v>
      </c>
      <c r="AE191" s="92">
        <v>0</v>
      </c>
      <c r="AF191" s="92">
        <v>0</v>
      </c>
      <c r="AG191" s="92">
        <v>0</v>
      </c>
      <c r="AH191" s="92">
        <v>0</v>
      </c>
      <c r="AI191" s="92">
        <v>0</v>
      </c>
      <c r="AJ191" s="92">
        <v>0</v>
      </c>
      <c r="AK191" s="92">
        <v>0</v>
      </c>
      <c r="AL191" s="92">
        <v>0</v>
      </c>
      <c r="AM191" s="92">
        <v>0</v>
      </c>
      <c r="AN191" s="92">
        <v>0</v>
      </c>
      <c r="AO191" s="92">
        <v>0</v>
      </c>
      <c r="AP191" s="92">
        <v>0</v>
      </c>
      <c r="AQ191" s="97"/>
      <c r="AR191" s="97"/>
      <c r="AS191" s="97"/>
      <c r="AT191" s="97"/>
      <c r="AU191" s="97"/>
    </row>
    <row r="192" spans="1:47" ht="20.25" hidden="1" customHeight="1">
      <c r="A192" s="94"/>
      <c r="B192" s="100"/>
      <c r="C192" s="92">
        <v>0</v>
      </c>
      <c r="D192" s="92">
        <v>0</v>
      </c>
      <c r="E192" s="92">
        <v>0</v>
      </c>
      <c r="F192" s="92">
        <v>0</v>
      </c>
      <c r="G192" s="92">
        <v>0</v>
      </c>
      <c r="H192" s="92">
        <v>0</v>
      </c>
      <c r="I192" s="92">
        <v>0</v>
      </c>
      <c r="J192" s="92">
        <v>0</v>
      </c>
      <c r="K192" s="92">
        <v>0</v>
      </c>
      <c r="L192" s="92">
        <v>0</v>
      </c>
      <c r="M192" s="92">
        <v>0</v>
      </c>
      <c r="N192" s="92">
        <v>0</v>
      </c>
      <c r="O192" s="92">
        <v>0</v>
      </c>
      <c r="P192" s="92">
        <v>0</v>
      </c>
      <c r="Q192" s="92">
        <v>0</v>
      </c>
      <c r="R192" s="92">
        <v>0</v>
      </c>
      <c r="S192" s="92">
        <v>0</v>
      </c>
      <c r="T192" s="92">
        <v>0</v>
      </c>
      <c r="U192" s="92">
        <v>0</v>
      </c>
      <c r="V192" s="92">
        <v>0</v>
      </c>
      <c r="W192" s="92">
        <v>0</v>
      </c>
      <c r="X192" s="92">
        <v>0</v>
      </c>
      <c r="Y192" s="92">
        <v>0</v>
      </c>
      <c r="Z192" s="92">
        <v>0</v>
      </c>
      <c r="AA192" s="92">
        <v>0</v>
      </c>
      <c r="AB192" s="92">
        <v>0</v>
      </c>
      <c r="AC192" s="92">
        <v>0</v>
      </c>
      <c r="AD192" s="92">
        <v>0</v>
      </c>
      <c r="AE192" s="92">
        <v>0</v>
      </c>
      <c r="AF192" s="92">
        <v>0</v>
      </c>
      <c r="AG192" s="92">
        <v>0</v>
      </c>
      <c r="AH192" s="92">
        <v>0</v>
      </c>
      <c r="AI192" s="92">
        <v>0</v>
      </c>
      <c r="AJ192" s="92">
        <v>0</v>
      </c>
      <c r="AK192" s="92">
        <v>0</v>
      </c>
      <c r="AL192" s="92">
        <v>0</v>
      </c>
      <c r="AM192" s="92">
        <v>0</v>
      </c>
      <c r="AN192" s="92">
        <v>0</v>
      </c>
      <c r="AO192" s="92">
        <v>0</v>
      </c>
      <c r="AP192" s="92">
        <v>0</v>
      </c>
      <c r="AQ192" s="97"/>
      <c r="AR192" s="97"/>
      <c r="AS192" s="97"/>
      <c r="AT192" s="97"/>
      <c r="AU192" s="97"/>
    </row>
    <row r="193" spans="1:47" ht="20.25" hidden="1" customHeight="1">
      <c r="A193" s="94"/>
      <c r="B193" s="100"/>
      <c r="C193" s="92">
        <v>0</v>
      </c>
      <c r="D193" s="92">
        <v>0</v>
      </c>
      <c r="E193" s="92">
        <v>0</v>
      </c>
      <c r="F193" s="92">
        <v>0</v>
      </c>
      <c r="G193" s="92">
        <v>0</v>
      </c>
      <c r="H193" s="92">
        <v>0</v>
      </c>
      <c r="I193" s="92">
        <v>0</v>
      </c>
      <c r="J193" s="92">
        <v>0</v>
      </c>
      <c r="K193" s="92">
        <v>0</v>
      </c>
      <c r="L193" s="92">
        <v>0</v>
      </c>
      <c r="M193" s="92">
        <v>0</v>
      </c>
      <c r="N193" s="92">
        <v>0</v>
      </c>
      <c r="O193" s="92">
        <v>0</v>
      </c>
      <c r="P193" s="92">
        <v>0</v>
      </c>
      <c r="Q193" s="92">
        <v>0</v>
      </c>
      <c r="R193" s="92">
        <v>0</v>
      </c>
      <c r="S193" s="92">
        <v>0</v>
      </c>
      <c r="T193" s="92">
        <v>0</v>
      </c>
      <c r="U193" s="92">
        <v>0</v>
      </c>
      <c r="V193" s="92">
        <v>0</v>
      </c>
      <c r="W193" s="92">
        <v>0</v>
      </c>
      <c r="X193" s="92">
        <v>0</v>
      </c>
      <c r="Y193" s="92">
        <v>0</v>
      </c>
      <c r="Z193" s="92">
        <v>0</v>
      </c>
      <c r="AA193" s="92">
        <v>0</v>
      </c>
      <c r="AB193" s="92">
        <v>0</v>
      </c>
      <c r="AC193" s="92">
        <v>0</v>
      </c>
      <c r="AD193" s="92">
        <v>0</v>
      </c>
      <c r="AE193" s="92">
        <v>0</v>
      </c>
      <c r="AF193" s="92">
        <v>0</v>
      </c>
      <c r="AG193" s="92">
        <v>0</v>
      </c>
      <c r="AH193" s="92">
        <v>0</v>
      </c>
      <c r="AI193" s="92">
        <v>0</v>
      </c>
      <c r="AJ193" s="92">
        <v>0</v>
      </c>
      <c r="AK193" s="92">
        <v>0</v>
      </c>
      <c r="AL193" s="92">
        <v>0</v>
      </c>
      <c r="AM193" s="92">
        <v>0</v>
      </c>
      <c r="AN193" s="92">
        <v>0</v>
      </c>
      <c r="AO193" s="92">
        <v>0</v>
      </c>
      <c r="AP193" s="92">
        <v>0</v>
      </c>
      <c r="AQ193" s="97"/>
      <c r="AR193" s="97"/>
      <c r="AS193" s="97"/>
      <c r="AT193" s="97"/>
      <c r="AU193" s="97"/>
    </row>
    <row r="194" spans="1:47" ht="20.25" hidden="1" customHeight="1">
      <c r="A194" s="94"/>
      <c r="B194" s="100"/>
      <c r="C194" s="92">
        <v>0</v>
      </c>
      <c r="D194" s="92">
        <v>0</v>
      </c>
      <c r="E194" s="92">
        <v>0</v>
      </c>
      <c r="F194" s="92">
        <v>0</v>
      </c>
      <c r="G194" s="92">
        <v>0</v>
      </c>
      <c r="H194" s="92">
        <v>0</v>
      </c>
      <c r="I194" s="92">
        <v>0</v>
      </c>
      <c r="J194" s="92">
        <v>0</v>
      </c>
      <c r="K194" s="92">
        <v>0</v>
      </c>
      <c r="L194" s="92">
        <v>0</v>
      </c>
      <c r="M194" s="92">
        <v>0</v>
      </c>
      <c r="N194" s="92">
        <v>0</v>
      </c>
      <c r="O194" s="92">
        <v>0</v>
      </c>
      <c r="P194" s="92">
        <v>0</v>
      </c>
      <c r="Q194" s="92">
        <v>0</v>
      </c>
      <c r="R194" s="92">
        <v>0</v>
      </c>
      <c r="S194" s="92">
        <v>0</v>
      </c>
      <c r="T194" s="92">
        <v>0</v>
      </c>
      <c r="U194" s="92">
        <v>0</v>
      </c>
      <c r="V194" s="92">
        <v>0</v>
      </c>
      <c r="W194" s="92">
        <v>0</v>
      </c>
      <c r="X194" s="92">
        <v>0</v>
      </c>
      <c r="Y194" s="92">
        <v>0</v>
      </c>
      <c r="Z194" s="92">
        <v>0</v>
      </c>
      <c r="AA194" s="92">
        <v>0</v>
      </c>
      <c r="AB194" s="92">
        <v>0</v>
      </c>
      <c r="AC194" s="92">
        <v>0</v>
      </c>
      <c r="AD194" s="92">
        <v>0</v>
      </c>
      <c r="AE194" s="92">
        <v>0</v>
      </c>
      <c r="AF194" s="92">
        <v>0</v>
      </c>
      <c r="AG194" s="92">
        <v>0</v>
      </c>
      <c r="AH194" s="92">
        <v>0</v>
      </c>
      <c r="AI194" s="92">
        <v>0</v>
      </c>
      <c r="AJ194" s="92">
        <v>0</v>
      </c>
      <c r="AK194" s="92">
        <v>0</v>
      </c>
      <c r="AL194" s="92">
        <v>0</v>
      </c>
      <c r="AM194" s="92">
        <v>0</v>
      </c>
      <c r="AN194" s="92">
        <v>0</v>
      </c>
      <c r="AO194" s="92">
        <v>0</v>
      </c>
      <c r="AP194" s="92">
        <v>0</v>
      </c>
      <c r="AQ194" s="97"/>
      <c r="AR194" s="97"/>
      <c r="AS194" s="97"/>
      <c r="AT194" s="97"/>
      <c r="AU194" s="97"/>
    </row>
    <row r="195" spans="1:47" ht="20.25" hidden="1" customHeight="1">
      <c r="A195" s="94" t="s">
        <v>148</v>
      </c>
      <c r="B195" s="99" t="s">
        <v>149</v>
      </c>
      <c r="C195" s="92">
        <v>0</v>
      </c>
      <c r="D195" s="92">
        <v>0</v>
      </c>
      <c r="E195" s="92">
        <v>0</v>
      </c>
      <c r="F195" s="92">
        <v>0</v>
      </c>
      <c r="G195" s="92">
        <v>0</v>
      </c>
      <c r="H195" s="92">
        <v>0</v>
      </c>
      <c r="I195" s="92">
        <v>0</v>
      </c>
      <c r="J195" s="92">
        <v>0</v>
      </c>
      <c r="K195" s="92">
        <v>0</v>
      </c>
      <c r="L195" s="92">
        <v>0</v>
      </c>
      <c r="M195" s="92">
        <v>0</v>
      </c>
      <c r="N195" s="92">
        <v>0</v>
      </c>
      <c r="O195" s="92">
        <v>0</v>
      </c>
      <c r="P195" s="92">
        <v>0</v>
      </c>
      <c r="Q195" s="92">
        <v>0</v>
      </c>
      <c r="R195" s="92">
        <v>0</v>
      </c>
      <c r="S195" s="92">
        <v>0</v>
      </c>
      <c r="T195" s="92">
        <v>0</v>
      </c>
      <c r="U195" s="92">
        <v>0</v>
      </c>
      <c r="V195" s="92">
        <v>0</v>
      </c>
      <c r="W195" s="92">
        <v>0</v>
      </c>
      <c r="X195" s="92">
        <v>0</v>
      </c>
      <c r="Y195" s="92">
        <v>0</v>
      </c>
      <c r="Z195" s="92">
        <v>0</v>
      </c>
      <c r="AA195" s="92">
        <v>0</v>
      </c>
      <c r="AB195" s="92">
        <v>0</v>
      </c>
      <c r="AC195" s="92">
        <v>0</v>
      </c>
      <c r="AD195" s="92">
        <v>0</v>
      </c>
      <c r="AE195" s="92">
        <v>0</v>
      </c>
      <c r="AF195" s="92">
        <v>0</v>
      </c>
      <c r="AG195" s="92">
        <v>0</v>
      </c>
      <c r="AH195" s="92">
        <v>0</v>
      </c>
      <c r="AI195" s="92">
        <v>0</v>
      </c>
      <c r="AJ195" s="92">
        <v>0</v>
      </c>
      <c r="AK195" s="92">
        <v>0</v>
      </c>
      <c r="AL195" s="92">
        <v>0</v>
      </c>
      <c r="AM195" s="92">
        <v>0</v>
      </c>
      <c r="AN195" s="92">
        <v>0</v>
      </c>
      <c r="AO195" s="92">
        <v>0</v>
      </c>
      <c r="AP195" s="92">
        <v>0</v>
      </c>
      <c r="AQ195" s="97">
        <v>0</v>
      </c>
      <c r="AR195" s="97">
        <v>0</v>
      </c>
      <c r="AS195" s="97">
        <v>0</v>
      </c>
      <c r="AT195" s="97">
        <v>0</v>
      </c>
      <c r="AU195" s="97">
        <v>0</v>
      </c>
    </row>
    <row r="196" spans="1:47" ht="20.25" hidden="1" customHeight="1">
      <c r="A196" s="94"/>
      <c r="B196" s="100"/>
      <c r="C196" s="92">
        <v>0</v>
      </c>
      <c r="D196" s="92">
        <v>0</v>
      </c>
      <c r="E196" s="92">
        <v>0</v>
      </c>
      <c r="F196" s="92">
        <v>0</v>
      </c>
      <c r="G196" s="92">
        <v>0</v>
      </c>
      <c r="H196" s="92">
        <v>0</v>
      </c>
      <c r="I196" s="92">
        <v>0</v>
      </c>
      <c r="J196" s="92">
        <v>0</v>
      </c>
      <c r="K196" s="92">
        <v>0</v>
      </c>
      <c r="L196" s="92">
        <v>0</v>
      </c>
      <c r="M196" s="92">
        <v>0</v>
      </c>
      <c r="N196" s="92">
        <v>0</v>
      </c>
      <c r="O196" s="92">
        <v>0</v>
      </c>
      <c r="P196" s="92">
        <v>0</v>
      </c>
      <c r="Q196" s="92">
        <v>0</v>
      </c>
      <c r="R196" s="92">
        <v>0</v>
      </c>
      <c r="S196" s="92">
        <v>0</v>
      </c>
      <c r="T196" s="92">
        <v>0</v>
      </c>
      <c r="U196" s="92">
        <v>0</v>
      </c>
      <c r="V196" s="92">
        <v>0</v>
      </c>
      <c r="W196" s="92">
        <v>0</v>
      </c>
      <c r="X196" s="92">
        <v>0</v>
      </c>
      <c r="Y196" s="92">
        <v>0</v>
      </c>
      <c r="Z196" s="92">
        <v>0</v>
      </c>
      <c r="AA196" s="92">
        <v>0</v>
      </c>
      <c r="AB196" s="92">
        <v>0</v>
      </c>
      <c r="AC196" s="92">
        <v>0</v>
      </c>
      <c r="AD196" s="92">
        <v>0</v>
      </c>
      <c r="AE196" s="92">
        <v>0</v>
      </c>
      <c r="AF196" s="92">
        <v>0</v>
      </c>
      <c r="AG196" s="92">
        <v>0</v>
      </c>
      <c r="AH196" s="92">
        <v>0</v>
      </c>
      <c r="AI196" s="92">
        <v>0</v>
      </c>
      <c r="AJ196" s="92">
        <v>0</v>
      </c>
      <c r="AK196" s="92">
        <v>0</v>
      </c>
      <c r="AL196" s="92">
        <v>0</v>
      </c>
      <c r="AM196" s="92">
        <v>0</v>
      </c>
      <c r="AN196" s="92">
        <v>0</v>
      </c>
      <c r="AO196" s="92">
        <v>0</v>
      </c>
      <c r="AP196" s="92">
        <v>0</v>
      </c>
      <c r="AQ196" s="97"/>
      <c r="AR196" s="97"/>
      <c r="AS196" s="97"/>
      <c r="AT196" s="97"/>
      <c r="AU196" s="97"/>
    </row>
    <row r="197" spans="1:47" ht="20.25" hidden="1" customHeight="1">
      <c r="A197" s="94"/>
      <c r="B197" s="100"/>
      <c r="C197" s="92">
        <v>0</v>
      </c>
      <c r="D197" s="92">
        <v>0</v>
      </c>
      <c r="E197" s="92">
        <v>0</v>
      </c>
      <c r="F197" s="92">
        <v>0</v>
      </c>
      <c r="G197" s="92">
        <v>0</v>
      </c>
      <c r="H197" s="92">
        <v>0</v>
      </c>
      <c r="I197" s="92">
        <v>0</v>
      </c>
      <c r="J197" s="92">
        <v>0</v>
      </c>
      <c r="K197" s="92">
        <v>0</v>
      </c>
      <c r="L197" s="92">
        <v>0</v>
      </c>
      <c r="M197" s="92">
        <v>0</v>
      </c>
      <c r="N197" s="92">
        <v>0</v>
      </c>
      <c r="O197" s="92">
        <v>0</v>
      </c>
      <c r="P197" s="92">
        <v>0</v>
      </c>
      <c r="Q197" s="92">
        <v>0</v>
      </c>
      <c r="R197" s="92">
        <v>0</v>
      </c>
      <c r="S197" s="92">
        <v>0</v>
      </c>
      <c r="T197" s="92">
        <v>0</v>
      </c>
      <c r="U197" s="92">
        <v>0</v>
      </c>
      <c r="V197" s="92">
        <v>0</v>
      </c>
      <c r="W197" s="92">
        <v>0</v>
      </c>
      <c r="X197" s="92">
        <v>0</v>
      </c>
      <c r="Y197" s="92">
        <v>0</v>
      </c>
      <c r="Z197" s="92">
        <v>0</v>
      </c>
      <c r="AA197" s="92">
        <v>0</v>
      </c>
      <c r="AB197" s="92">
        <v>0</v>
      </c>
      <c r="AC197" s="92">
        <v>0</v>
      </c>
      <c r="AD197" s="92">
        <v>0</v>
      </c>
      <c r="AE197" s="92">
        <v>0</v>
      </c>
      <c r="AF197" s="92">
        <v>0</v>
      </c>
      <c r="AG197" s="92">
        <v>0</v>
      </c>
      <c r="AH197" s="92">
        <v>0</v>
      </c>
      <c r="AI197" s="92">
        <v>0</v>
      </c>
      <c r="AJ197" s="92">
        <v>0</v>
      </c>
      <c r="AK197" s="92">
        <v>0</v>
      </c>
      <c r="AL197" s="92">
        <v>0</v>
      </c>
      <c r="AM197" s="92">
        <v>0</v>
      </c>
      <c r="AN197" s="92">
        <v>0</v>
      </c>
      <c r="AO197" s="92">
        <v>0</v>
      </c>
      <c r="AP197" s="92">
        <v>0</v>
      </c>
      <c r="AQ197" s="97"/>
      <c r="AR197" s="97"/>
      <c r="AS197" s="97"/>
      <c r="AT197" s="97"/>
      <c r="AU197" s="97"/>
    </row>
    <row r="198" spans="1:47" ht="20.25" hidden="1" customHeight="1">
      <c r="A198" s="94"/>
      <c r="B198" s="100"/>
      <c r="C198" s="92">
        <v>0</v>
      </c>
      <c r="D198" s="92">
        <v>0</v>
      </c>
      <c r="E198" s="92">
        <v>0</v>
      </c>
      <c r="F198" s="92">
        <v>0</v>
      </c>
      <c r="G198" s="92">
        <v>0</v>
      </c>
      <c r="H198" s="92">
        <v>0</v>
      </c>
      <c r="I198" s="92">
        <v>0</v>
      </c>
      <c r="J198" s="92">
        <v>0</v>
      </c>
      <c r="K198" s="92">
        <v>0</v>
      </c>
      <c r="L198" s="92">
        <v>0</v>
      </c>
      <c r="M198" s="92">
        <v>0</v>
      </c>
      <c r="N198" s="92">
        <v>0</v>
      </c>
      <c r="O198" s="92">
        <v>0</v>
      </c>
      <c r="P198" s="92">
        <v>0</v>
      </c>
      <c r="Q198" s="92">
        <v>0</v>
      </c>
      <c r="R198" s="92">
        <v>0</v>
      </c>
      <c r="S198" s="92">
        <v>0</v>
      </c>
      <c r="T198" s="92">
        <v>0</v>
      </c>
      <c r="U198" s="92">
        <v>0</v>
      </c>
      <c r="V198" s="92">
        <v>0</v>
      </c>
      <c r="W198" s="92">
        <v>0</v>
      </c>
      <c r="X198" s="92">
        <v>0</v>
      </c>
      <c r="Y198" s="92">
        <v>0</v>
      </c>
      <c r="Z198" s="92">
        <v>0</v>
      </c>
      <c r="AA198" s="92">
        <v>0</v>
      </c>
      <c r="AB198" s="92">
        <v>0</v>
      </c>
      <c r="AC198" s="92">
        <v>0</v>
      </c>
      <c r="AD198" s="92">
        <v>0</v>
      </c>
      <c r="AE198" s="92">
        <v>0</v>
      </c>
      <c r="AF198" s="92">
        <v>0</v>
      </c>
      <c r="AG198" s="92">
        <v>0</v>
      </c>
      <c r="AH198" s="92">
        <v>0</v>
      </c>
      <c r="AI198" s="92">
        <v>0</v>
      </c>
      <c r="AJ198" s="92">
        <v>0</v>
      </c>
      <c r="AK198" s="92">
        <v>0</v>
      </c>
      <c r="AL198" s="92">
        <v>0</v>
      </c>
      <c r="AM198" s="92">
        <v>0</v>
      </c>
      <c r="AN198" s="92">
        <v>0</v>
      </c>
      <c r="AO198" s="92">
        <v>0</v>
      </c>
      <c r="AP198" s="92">
        <v>0</v>
      </c>
      <c r="AQ198" s="97"/>
      <c r="AR198" s="97"/>
      <c r="AS198" s="97"/>
      <c r="AT198" s="97"/>
      <c r="AU198" s="97"/>
    </row>
    <row r="199" spans="1:47" ht="20.25" hidden="1" customHeight="1">
      <c r="A199" s="94"/>
      <c r="B199" s="100"/>
      <c r="C199" s="92">
        <v>0</v>
      </c>
      <c r="D199" s="92">
        <v>0</v>
      </c>
      <c r="E199" s="92">
        <v>0</v>
      </c>
      <c r="F199" s="92">
        <v>0</v>
      </c>
      <c r="G199" s="92">
        <v>0</v>
      </c>
      <c r="H199" s="92">
        <v>0</v>
      </c>
      <c r="I199" s="92">
        <v>0</v>
      </c>
      <c r="J199" s="92">
        <v>0</v>
      </c>
      <c r="K199" s="92">
        <v>0</v>
      </c>
      <c r="L199" s="92">
        <v>0</v>
      </c>
      <c r="M199" s="92">
        <v>0</v>
      </c>
      <c r="N199" s="92">
        <v>0</v>
      </c>
      <c r="O199" s="92">
        <v>0</v>
      </c>
      <c r="P199" s="92">
        <v>0</v>
      </c>
      <c r="Q199" s="92">
        <v>0</v>
      </c>
      <c r="R199" s="92">
        <v>0</v>
      </c>
      <c r="S199" s="92">
        <v>0</v>
      </c>
      <c r="T199" s="92">
        <v>0</v>
      </c>
      <c r="U199" s="92">
        <v>0</v>
      </c>
      <c r="V199" s="92">
        <v>0</v>
      </c>
      <c r="W199" s="92">
        <v>0</v>
      </c>
      <c r="X199" s="92">
        <v>0</v>
      </c>
      <c r="Y199" s="92">
        <v>0</v>
      </c>
      <c r="Z199" s="92">
        <v>0</v>
      </c>
      <c r="AA199" s="92">
        <v>0</v>
      </c>
      <c r="AB199" s="92">
        <v>0</v>
      </c>
      <c r="AC199" s="92">
        <v>0</v>
      </c>
      <c r="AD199" s="92">
        <v>0</v>
      </c>
      <c r="AE199" s="92">
        <v>0</v>
      </c>
      <c r="AF199" s="92">
        <v>0</v>
      </c>
      <c r="AG199" s="92">
        <v>0</v>
      </c>
      <c r="AH199" s="92">
        <v>0</v>
      </c>
      <c r="AI199" s="92">
        <v>0</v>
      </c>
      <c r="AJ199" s="92">
        <v>0</v>
      </c>
      <c r="AK199" s="92">
        <v>0</v>
      </c>
      <c r="AL199" s="92">
        <v>0</v>
      </c>
      <c r="AM199" s="92">
        <v>0</v>
      </c>
      <c r="AN199" s="92">
        <v>0</v>
      </c>
      <c r="AO199" s="92">
        <v>0</v>
      </c>
      <c r="AP199" s="92">
        <v>0</v>
      </c>
      <c r="AQ199" s="97"/>
      <c r="AR199" s="97"/>
      <c r="AS199" s="97"/>
      <c r="AT199" s="97"/>
      <c r="AU199" s="97"/>
    </row>
    <row r="200" spans="1:47">
      <c r="A200" s="94" t="s">
        <v>61</v>
      </c>
      <c r="B200" s="95" t="s">
        <v>150</v>
      </c>
      <c r="C200" s="96"/>
      <c r="D200" s="96">
        <v>0</v>
      </c>
      <c r="E200" s="96">
        <v>0</v>
      </c>
      <c r="F200" s="96">
        <v>0</v>
      </c>
      <c r="G200" s="96">
        <v>0</v>
      </c>
      <c r="H200" s="96">
        <v>0</v>
      </c>
      <c r="I200" s="96">
        <v>0</v>
      </c>
      <c r="J200" s="96">
        <v>0</v>
      </c>
      <c r="K200" s="96">
        <v>0</v>
      </c>
      <c r="L200" s="96">
        <v>0</v>
      </c>
      <c r="M200" s="96"/>
      <c r="N200" s="96"/>
      <c r="O200" s="96"/>
      <c r="P200" s="96"/>
      <c r="Q200" s="96"/>
      <c r="R200" s="96">
        <v>0</v>
      </c>
      <c r="S200" s="96">
        <v>0</v>
      </c>
      <c r="T200" s="96">
        <v>0</v>
      </c>
      <c r="U200" s="96">
        <v>0</v>
      </c>
      <c r="V200" s="96">
        <v>0</v>
      </c>
      <c r="W200" s="96">
        <v>0</v>
      </c>
      <c r="X200" s="96">
        <v>0</v>
      </c>
      <c r="Y200" s="96">
        <v>0</v>
      </c>
      <c r="Z200" s="96">
        <v>0</v>
      </c>
      <c r="AA200" s="96">
        <v>0</v>
      </c>
      <c r="AB200" s="96"/>
      <c r="AC200" s="96"/>
      <c r="AD200" s="96"/>
      <c r="AE200" s="96"/>
      <c r="AF200" s="96"/>
      <c r="AG200" s="96"/>
      <c r="AH200" s="96"/>
      <c r="AI200" s="96"/>
      <c r="AJ200" s="96"/>
      <c r="AK200" s="96"/>
      <c r="AL200" s="96"/>
      <c r="AM200" s="96"/>
      <c r="AN200" s="96"/>
      <c r="AO200" s="96"/>
      <c r="AP200" s="96"/>
      <c r="AQ200" s="97">
        <v>0</v>
      </c>
      <c r="AR200" s="97">
        <v>0</v>
      </c>
      <c r="AS200" s="97">
        <v>0</v>
      </c>
      <c r="AT200" s="97">
        <v>0</v>
      </c>
      <c r="AU200" s="97">
        <v>0</v>
      </c>
    </row>
    <row r="201" spans="1:47" s="62" customFormat="1">
      <c r="B201" s="110"/>
      <c r="C201" s="109"/>
      <c r="D201" s="109"/>
      <c r="E201" s="109"/>
      <c r="F201" s="109"/>
      <c r="G201" s="109"/>
      <c r="H201" s="109"/>
      <c r="I201" s="109"/>
      <c r="J201" s="109"/>
      <c r="K201" s="109"/>
      <c r="L201" s="109"/>
      <c r="M201" s="109"/>
      <c r="N201" s="109"/>
      <c r="O201" s="109"/>
      <c r="P201" s="109"/>
      <c r="Q201" s="109"/>
      <c r="R201" s="109"/>
    </row>
    <row r="202" spans="1:47" s="62" customFormat="1">
      <c r="B202" s="110"/>
      <c r="D202" s="111"/>
    </row>
    <row r="203" spans="1:47" s="62" customFormat="1">
      <c r="B203" s="110"/>
      <c r="C203" s="111"/>
      <c r="D203" s="111"/>
      <c r="E203" s="111"/>
      <c r="F203" s="111"/>
      <c r="G203" s="111"/>
      <c r="H203" s="111"/>
      <c r="I203" s="111"/>
      <c r="J203" s="111"/>
      <c r="K203" s="111"/>
      <c r="L203" s="111"/>
      <c r="M203" s="111"/>
      <c r="N203" s="111"/>
      <c r="O203" s="111"/>
      <c r="P203" s="111"/>
      <c r="Q203" s="111"/>
      <c r="R203" s="111"/>
      <c r="AI203" s="112"/>
      <c r="AJ203" s="112"/>
      <c r="AK203" s="112"/>
      <c r="AL203" s="112"/>
      <c r="AM203" s="112"/>
      <c r="AN203" s="112"/>
    </row>
    <row r="204" spans="1:47" s="62" customFormat="1">
      <c r="B204" s="110"/>
      <c r="C204" s="111"/>
      <c r="D204" s="111"/>
      <c r="E204" s="111"/>
      <c r="F204" s="111"/>
      <c r="G204" s="111"/>
      <c r="H204" s="111"/>
      <c r="I204" s="111"/>
      <c r="J204" s="111"/>
      <c r="K204" s="111"/>
      <c r="L204" s="111"/>
      <c r="M204" s="111"/>
      <c r="N204" s="111"/>
      <c r="O204" s="111"/>
      <c r="P204" s="111"/>
      <c r="Q204" s="111"/>
      <c r="R204" s="111"/>
    </row>
    <row r="205" spans="1:47" s="62" customFormat="1">
      <c r="B205" s="110"/>
      <c r="C205" s="111"/>
      <c r="D205" s="111"/>
      <c r="E205" s="111"/>
      <c r="F205" s="111"/>
      <c r="G205" s="111"/>
      <c r="H205" s="111"/>
      <c r="I205" s="111"/>
      <c r="J205" s="111"/>
      <c r="K205" s="111"/>
      <c r="L205" s="111"/>
      <c r="M205" s="111"/>
      <c r="N205" s="111"/>
      <c r="O205" s="111"/>
      <c r="P205" s="111"/>
      <c r="Q205" s="111"/>
      <c r="R205" s="111"/>
    </row>
    <row r="206" spans="1:47">
      <c r="C206" s="111"/>
      <c r="D206" s="111"/>
      <c r="E206" s="111"/>
      <c r="F206" s="111"/>
      <c r="G206" s="111"/>
      <c r="H206" s="111"/>
      <c r="I206" s="111"/>
      <c r="J206" s="111"/>
      <c r="K206" s="111"/>
      <c r="L206" s="111"/>
      <c r="M206" s="111"/>
      <c r="N206" s="111"/>
      <c r="O206" s="111"/>
      <c r="P206" s="111"/>
      <c r="Q206" s="111"/>
      <c r="R206" s="111"/>
    </row>
    <row r="207" spans="1:47">
      <c r="C207" s="111"/>
      <c r="D207" s="111"/>
      <c r="E207" s="111"/>
      <c r="F207" s="111"/>
      <c r="G207" s="111"/>
      <c r="H207" s="111"/>
      <c r="I207" s="111"/>
      <c r="J207" s="111"/>
      <c r="K207" s="111"/>
      <c r="L207" s="111"/>
      <c r="M207" s="111"/>
      <c r="N207" s="111"/>
      <c r="O207" s="111"/>
      <c r="P207" s="111"/>
      <c r="Q207" s="111"/>
      <c r="R207" s="111"/>
    </row>
  </sheetData>
  <mergeCells count="20">
    <mergeCell ref="AB9:AF10"/>
    <mergeCell ref="AG9:AP9"/>
    <mergeCell ref="AQ9:AU10"/>
    <mergeCell ref="C10:G10"/>
    <mergeCell ref="H10:L10"/>
    <mergeCell ref="R10:V10"/>
    <mergeCell ref="W10:AA10"/>
    <mergeCell ref="AG10:AK10"/>
    <mergeCell ref="AL10:AP10"/>
    <mergeCell ref="M9:Q10"/>
    <mergeCell ref="C8:L8"/>
    <mergeCell ref="A9:A11"/>
    <mergeCell ref="B9:B11"/>
    <mergeCell ref="C9:L9"/>
    <mergeCell ref="R9:AA9"/>
    <mergeCell ref="J1:L1"/>
    <mergeCell ref="J2:L2"/>
    <mergeCell ref="J3:L3"/>
    <mergeCell ref="J4:L4"/>
    <mergeCell ref="C7:L7"/>
  </mergeCells>
  <conditionalFormatting sqref="I66:L66 I91:L94 I20:L22 L16 I69:L69 I15:L15 J17 D16:D17 D15:G15 E17 I16:I17 D20:G22 G16 D26:G29 L31:L33 L42:L44 L53:L55 L64 I26:L29 L37:L38 L48:L49 L59:L60">
    <cfRule type="cellIs" dxfId="158" priority="156" stopIfTrue="1" operator="equal">
      <formula>0</formula>
    </cfRule>
  </conditionalFormatting>
  <conditionalFormatting sqref="M13:Q66 AB66:AF73 AQ66:AU73 AQ89:AU142 M68:Q73 AQ144:AU200 AL13:AP73 AB89:AF200 AL89:AP200 M89:Q200">
    <cfRule type="cellIs" dxfId="157" priority="157" stopIfTrue="1" operator="greaterThan">
      <formula>8760</formula>
    </cfRule>
    <cfRule type="cellIs" dxfId="156" priority="158" stopIfTrue="1" operator="equal">
      <formula>0</formula>
    </cfRule>
  </conditionalFormatting>
  <conditionalFormatting sqref="E68:G68 I68:L68">
    <cfRule type="cellIs" dxfId="155" priority="159" stopIfTrue="1" operator="equal">
      <formula>0</formula>
    </cfRule>
  </conditionalFormatting>
  <conditionalFormatting sqref="I31:L34 I36:L39 I41:L44 I46:L49 I51:L54 I56:L59 I61:L64">
    <cfRule type="cellIs" dxfId="154" priority="155" stopIfTrue="1" operator="equal">
      <formula>0</formula>
    </cfRule>
  </conditionalFormatting>
  <conditionalFormatting sqref="I121:L124 I126:L129 I131:L134 I136:L139 I146:L149 I151:L154 I156:L159 I161:L164 I166:L169 I171:L174 I176:L179 I181:L184 I186:L189 I191:L194 I196:L199">
    <cfRule type="cellIs" dxfId="153" priority="149" stopIfTrue="1" operator="equal">
      <formula>0</formula>
    </cfRule>
  </conditionalFormatting>
  <conditionalFormatting sqref="I96:L99">
    <cfRule type="cellIs" dxfId="152" priority="154" stopIfTrue="1" operator="equal">
      <formula>0</formula>
    </cfRule>
  </conditionalFormatting>
  <conditionalFormatting sqref="I101:L104">
    <cfRule type="cellIs" dxfId="151" priority="153" stopIfTrue="1" operator="equal">
      <formula>0</formula>
    </cfRule>
  </conditionalFormatting>
  <conditionalFormatting sqref="I106:L109">
    <cfRule type="cellIs" dxfId="150" priority="152" stopIfTrue="1" operator="equal">
      <formula>0</formula>
    </cfRule>
  </conditionalFormatting>
  <conditionalFormatting sqref="I111:L114">
    <cfRule type="cellIs" dxfId="149" priority="151" stopIfTrue="1" operator="equal">
      <formula>0</formula>
    </cfRule>
  </conditionalFormatting>
  <conditionalFormatting sqref="I116:L119">
    <cfRule type="cellIs" dxfId="148" priority="150" stopIfTrue="1" operator="equal">
      <formula>0</formula>
    </cfRule>
  </conditionalFormatting>
  <conditionalFormatting sqref="AB13:AF25 AB30:AF64">
    <cfRule type="cellIs" dxfId="147" priority="147" stopIfTrue="1" operator="greaterThan">
      <formula>8760</formula>
    </cfRule>
    <cfRule type="cellIs" dxfId="146" priority="148" stopIfTrue="1" operator="equal">
      <formula>0</formula>
    </cfRule>
  </conditionalFormatting>
  <conditionalFormatting sqref="AQ13:AU25 AQ30:AU64">
    <cfRule type="cellIs" dxfId="145" priority="145" stopIfTrue="1" operator="greaterThan">
      <formula>8760</formula>
    </cfRule>
    <cfRule type="cellIs" dxfId="144" priority="146" stopIfTrue="1" operator="equal">
      <formula>0</formula>
    </cfRule>
  </conditionalFormatting>
  <conditionalFormatting sqref="D31:G34 D36:G39 D41:G44 D46:G49 D51:G54 D56:G59 D61:G64">
    <cfRule type="cellIs" dxfId="143" priority="144" stopIfTrue="1" operator="equal">
      <formula>0</formula>
    </cfRule>
  </conditionalFormatting>
  <conditionalFormatting sqref="AB65:AF65">
    <cfRule type="cellIs" dxfId="142" priority="142" stopIfTrue="1" operator="greaterThan">
      <formula>8760</formula>
    </cfRule>
    <cfRule type="cellIs" dxfId="141" priority="143" stopIfTrue="1" operator="equal">
      <formula>0</formula>
    </cfRule>
  </conditionalFormatting>
  <conditionalFormatting sqref="AQ65:AU65">
    <cfRule type="cellIs" dxfId="140" priority="140" stopIfTrue="1" operator="greaterThan">
      <formula>8760</formula>
    </cfRule>
    <cfRule type="cellIs" dxfId="139" priority="141" stopIfTrue="1" operator="equal">
      <formula>0</formula>
    </cfRule>
  </conditionalFormatting>
  <conditionalFormatting sqref="D66:G66">
    <cfRule type="cellIs" dxfId="138" priority="139" stopIfTrue="1" operator="equal">
      <formula>0</formula>
    </cfRule>
  </conditionalFormatting>
  <conditionalFormatting sqref="D69:G69">
    <cfRule type="cellIs" dxfId="137" priority="138" stopIfTrue="1" operator="equal">
      <formula>0</formula>
    </cfRule>
  </conditionalFormatting>
  <conditionalFormatting sqref="F16">
    <cfRule type="cellIs" dxfId="136" priority="137" stopIfTrue="1" operator="equal">
      <formula>0</formula>
    </cfRule>
  </conditionalFormatting>
  <conditionalFormatting sqref="G17">
    <cfRule type="cellIs" dxfId="135" priority="136" stopIfTrue="1" operator="equal">
      <formula>0</formula>
    </cfRule>
  </conditionalFormatting>
  <conditionalFormatting sqref="D91:G94">
    <cfRule type="cellIs" dxfId="134" priority="135" stopIfTrue="1" operator="equal">
      <formula>0</formula>
    </cfRule>
  </conditionalFormatting>
  <conditionalFormatting sqref="D96:G99">
    <cfRule type="cellIs" dxfId="133" priority="134" stopIfTrue="1" operator="equal">
      <formula>0</formula>
    </cfRule>
  </conditionalFormatting>
  <conditionalFormatting sqref="D101:G104">
    <cfRule type="cellIs" dxfId="132" priority="133" stopIfTrue="1" operator="equal">
      <formula>0</formula>
    </cfRule>
  </conditionalFormatting>
  <conditionalFormatting sqref="D106:G109">
    <cfRule type="cellIs" dxfId="131" priority="132" stopIfTrue="1" operator="equal">
      <formula>0</formula>
    </cfRule>
  </conditionalFormatting>
  <conditionalFormatting sqref="D111:G114">
    <cfRule type="cellIs" dxfId="130" priority="131" stopIfTrue="1" operator="equal">
      <formula>0</formula>
    </cfRule>
  </conditionalFormatting>
  <conditionalFormatting sqref="D116:G119">
    <cfRule type="cellIs" dxfId="129" priority="130" stopIfTrue="1" operator="equal">
      <formula>0</formula>
    </cfRule>
  </conditionalFormatting>
  <conditionalFormatting sqref="D121:G124">
    <cfRule type="cellIs" dxfId="128" priority="129" stopIfTrue="1" operator="equal">
      <formula>0</formula>
    </cfRule>
  </conditionalFormatting>
  <conditionalFormatting sqref="D126:G129">
    <cfRule type="cellIs" dxfId="127" priority="128" stopIfTrue="1" operator="equal">
      <formula>0</formula>
    </cfRule>
  </conditionalFormatting>
  <conditionalFormatting sqref="D131:G134">
    <cfRule type="cellIs" dxfId="126" priority="127" stopIfTrue="1" operator="equal">
      <formula>0</formula>
    </cfRule>
  </conditionalFormatting>
  <conditionalFormatting sqref="D136:G139">
    <cfRule type="cellIs" dxfId="125" priority="126" stopIfTrue="1" operator="equal">
      <formula>0</formula>
    </cfRule>
  </conditionalFormatting>
  <conditionalFormatting sqref="D146:G149">
    <cfRule type="cellIs" dxfId="124" priority="125" stopIfTrue="1" operator="equal">
      <formula>0</formula>
    </cfRule>
  </conditionalFormatting>
  <conditionalFormatting sqref="D151:G154">
    <cfRule type="cellIs" dxfId="123" priority="124" stopIfTrue="1" operator="equal">
      <formula>0</formula>
    </cfRule>
  </conditionalFormatting>
  <conditionalFormatting sqref="D156:G159">
    <cfRule type="cellIs" dxfId="122" priority="123" stopIfTrue="1" operator="equal">
      <formula>0</formula>
    </cfRule>
  </conditionalFormatting>
  <conditionalFormatting sqref="D161:G164">
    <cfRule type="cellIs" dxfId="121" priority="122" stopIfTrue="1" operator="equal">
      <formula>0</formula>
    </cfRule>
  </conditionalFormatting>
  <conditionalFormatting sqref="D166:G169">
    <cfRule type="cellIs" dxfId="120" priority="121" stopIfTrue="1" operator="equal">
      <formula>0</formula>
    </cfRule>
  </conditionalFormatting>
  <conditionalFormatting sqref="D171:G174">
    <cfRule type="cellIs" dxfId="119" priority="120" stopIfTrue="1" operator="equal">
      <formula>0</formula>
    </cfRule>
  </conditionalFormatting>
  <conditionalFormatting sqref="D176:G179">
    <cfRule type="cellIs" dxfId="118" priority="119" stopIfTrue="1" operator="equal">
      <formula>0</formula>
    </cfRule>
  </conditionalFormatting>
  <conditionalFormatting sqref="D181:G184">
    <cfRule type="cellIs" dxfId="117" priority="118" stopIfTrue="1" operator="equal">
      <formula>0</formula>
    </cfRule>
  </conditionalFormatting>
  <conditionalFormatting sqref="D186:G189">
    <cfRule type="cellIs" dxfId="116" priority="117" stopIfTrue="1" operator="equal">
      <formula>0</formula>
    </cfRule>
  </conditionalFormatting>
  <conditionalFormatting sqref="D191:G194">
    <cfRule type="cellIs" dxfId="115" priority="116" stopIfTrue="1" operator="equal">
      <formula>0</formula>
    </cfRule>
  </conditionalFormatting>
  <conditionalFormatting sqref="D196:G199">
    <cfRule type="cellIs" dxfId="114" priority="115" stopIfTrue="1" operator="equal">
      <formula>0</formula>
    </cfRule>
  </conditionalFormatting>
  <conditionalFormatting sqref="D68">
    <cfRule type="cellIs" dxfId="113" priority="114" stopIfTrue="1" operator="equal">
      <formula>0</formula>
    </cfRule>
  </conditionalFormatting>
  <conditionalFormatting sqref="AB26:AF29">
    <cfRule type="cellIs" dxfId="112" priority="112" stopIfTrue="1" operator="greaterThan">
      <formula>8760</formula>
    </cfRule>
    <cfRule type="cellIs" dxfId="111" priority="113" stopIfTrue="1" operator="equal">
      <formula>0</formula>
    </cfRule>
  </conditionalFormatting>
  <conditionalFormatting sqref="AQ26:AU29">
    <cfRule type="cellIs" dxfId="110" priority="110" stopIfTrue="1" operator="greaterThan">
      <formula>8760</formula>
    </cfRule>
    <cfRule type="cellIs" dxfId="109" priority="111" stopIfTrue="1" operator="equal">
      <formula>0</formula>
    </cfRule>
  </conditionalFormatting>
  <conditionalFormatting sqref="D67:G67">
    <cfRule type="cellIs" dxfId="108" priority="109" stopIfTrue="1" operator="equal">
      <formula>0</formula>
    </cfRule>
  </conditionalFormatting>
  <conditionalFormatting sqref="X66:AA66 X91:AA94 X20:AA22 AA16 X69:AA69 X15:AA15 Y17 S16:S17 S15:V15 T17 X16:X17 S20:V22 S27:V29 V16 X26:AA29 S26:T26 V26">
    <cfRule type="cellIs" dxfId="107" priority="107" stopIfTrue="1" operator="equal">
      <formula>0</formula>
    </cfRule>
  </conditionalFormatting>
  <conditionalFormatting sqref="T68:V68 X68:AA68">
    <cfRule type="cellIs" dxfId="106" priority="108" stopIfTrue="1" operator="equal">
      <formula>0</formula>
    </cfRule>
  </conditionalFormatting>
  <conditionalFormatting sqref="X31:AA34 X36:AA39 X41:AA44 X46:AA49 X51:AA54 X56:AA59 X61:AA64">
    <cfRule type="cellIs" dxfId="105" priority="106" stopIfTrue="1" operator="equal">
      <formula>0</formula>
    </cfRule>
  </conditionalFormatting>
  <conditionalFormatting sqref="X121:AA124 X126:AA129 X131:AA134 X136:AA139 X141:AA142 X146:AA149 X151:AA154 X156:AA159 X161:AA164 X166:AA169 X171:AA174 X176:AA179 X181:AA184 X186:AA189 X191:AA194 X196:AA199 X144:AA144">
    <cfRule type="cellIs" dxfId="104" priority="100" stopIfTrue="1" operator="equal">
      <formula>0</formula>
    </cfRule>
  </conditionalFormatting>
  <conditionalFormatting sqref="X96:AA99">
    <cfRule type="cellIs" dxfId="103" priority="105" stopIfTrue="1" operator="equal">
      <formula>0</formula>
    </cfRule>
  </conditionalFormatting>
  <conditionalFormatting sqref="X101:AA104">
    <cfRule type="cellIs" dxfId="102" priority="104" stopIfTrue="1" operator="equal">
      <formula>0</formula>
    </cfRule>
  </conditionalFormatting>
  <conditionalFormatting sqref="X106:AA109">
    <cfRule type="cellIs" dxfId="101" priority="103" stopIfTrue="1" operator="equal">
      <formula>0</formula>
    </cfRule>
  </conditionalFormatting>
  <conditionalFormatting sqref="X111:AA114">
    <cfRule type="cellIs" dxfId="100" priority="102" stopIfTrue="1" operator="equal">
      <formula>0</formula>
    </cfRule>
  </conditionalFormatting>
  <conditionalFormatting sqref="X116:AA119">
    <cfRule type="cellIs" dxfId="99" priority="101" stopIfTrue="1" operator="equal">
      <formula>0</formula>
    </cfRule>
  </conditionalFormatting>
  <conditionalFormatting sqref="S31:V34 S36:V39 S41:V44 S46:V49 S51:V54 S56:V59 S61:V64">
    <cfRule type="cellIs" dxfId="98" priority="99" stopIfTrue="1" operator="equal">
      <formula>0</formula>
    </cfRule>
  </conditionalFormatting>
  <conditionalFormatting sqref="S66:V66">
    <cfRule type="cellIs" dxfId="97" priority="98" stopIfTrue="1" operator="equal">
      <formula>0</formula>
    </cfRule>
  </conditionalFormatting>
  <conditionalFormatting sqref="S69:V69">
    <cfRule type="cellIs" dxfId="96" priority="97" stopIfTrue="1" operator="equal">
      <formula>0</formula>
    </cfRule>
  </conditionalFormatting>
  <conditionalFormatting sqref="U16">
    <cfRule type="cellIs" dxfId="95" priority="96" stopIfTrue="1" operator="equal">
      <formula>0</formula>
    </cfRule>
  </conditionalFormatting>
  <conditionalFormatting sqref="V17">
    <cfRule type="cellIs" dxfId="94" priority="95" stopIfTrue="1" operator="equal">
      <formula>0</formula>
    </cfRule>
  </conditionalFormatting>
  <conditionalFormatting sqref="S91:V94">
    <cfRule type="cellIs" dxfId="93" priority="94" stopIfTrue="1" operator="equal">
      <formula>0</formula>
    </cfRule>
  </conditionalFormatting>
  <conditionalFormatting sqref="S96:V99">
    <cfRule type="cellIs" dxfId="92" priority="93" stopIfTrue="1" operator="equal">
      <formula>0</formula>
    </cfRule>
  </conditionalFormatting>
  <conditionalFormatting sqref="S101:V104">
    <cfRule type="cellIs" dxfId="91" priority="92" stopIfTrue="1" operator="equal">
      <formula>0</formula>
    </cfRule>
  </conditionalFormatting>
  <conditionalFormatting sqref="S106:V109">
    <cfRule type="cellIs" dxfId="90" priority="91" stopIfTrue="1" operator="equal">
      <formula>0</formula>
    </cfRule>
  </conditionalFormatting>
  <conditionalFormatting sqref="S111:V114">
    <cfRule type="cellIs" dxfId="89" priority="90" stopIfTrue="1" operator="equal">
      <formula>0</formula>
    </cfRule>
  </conditionalFormatting>
  <conditionalFormatting sqref="S116:V119">
    <cfRule type="cellIs" dxfId="88" priority="89" stopIfTrue="1" operator="equal">
      <formula>0</formula>
    </cfRule>
  </conditionalFormatting>
  <conditionalFormatting sqref="S121:V124">
    <cfRule type="cellIs" dxfId="87" priority="88" stopIfTrue="1" operator="equal">
      <formula>0</formula>
    </cfRule>
  </conditionalFormatting>
  <conditionalFormatting sqref="S126:V129">
    <cfRule type="cellIs" dxfId="86" priority="87" stopIfTrue="1" operator="equal">
      <formula>0</formula>
    </cfRule>
  </conditionalFormatting>
  <conditionalFormatting sqref="S131:V134">
    <cfRule type="cellIs" dxfId="85" priority="86" stopIfTrue="1" operator="equal">
      <formula>0</formula>
    </cfRule>
  </conditionalFormatting>
  <conditionalFormatting sqref="S136:V139">
    <cfRule type="cellIs" dxfId="84" priority="85" stopIfTrue="1" operator="equal">
      <formula>0</formula>
    </cfRule>
  </conditionalFormatting>
  <conditionalFormatting sqref="S141:V142 S144:V144">
    <cfRule type="cellIs" dxfId="83" priority="84" stopIfTrue="1" operator="equal">
      <formula>0</formula>
    </cfRule>
  </conditionalFormatting>
  <conditionalFormatting sqref="S146:V149">
    <cfRule type="cellIs" dxfId="82" priority="83" stopIfTrue="1" operator="equal">
      <formula>0</formula>
    </cfRule>
  </conditionalFormatting>
  <conditionalFormatting sqref="S151:V154">
    <cfRule type="cellIs" dxfId="81" priority="82" stopIfTrue="1" operator="equal">
      <formula>0</formula>
    </cfRule>
  </conditionalFormatting>
  <conditionalFormatting sqref="S156:V159">
    <cfRule type="cellIs" dxfId="80" priority="81" stopIfTrue="1" operator="equal">
      <formula>0</formula>
    </cfRule>
  </conditionalFormatting>
  <conditionalFormatting sqref="S161:V164">
    <cfRule type="cellIs" dxfId="79" priority="80" stopIfTrue="1" operator="equal">
      <formula>0</formula>
    </cfRule>
  </conditionalFormatting>
  <conditionalFormatting sqref="S166:V169">
    <cfRule type="cellIs" dxfId="78" priority="79" stopIfTrue="1" operator="equal">
      <formula>0</formula>
    </cfRule>
  </conditionalFormatting>
  <conditionalFormatting sqref="S171:V174">
    <cfRule type="cellIs" dxfId="77" priority="78" stopIfTrue="1" operator="equal">
      <formula>0</formula>
    </cfRule>
  </conditionalFormatting>
  <conditionalFormatting sqref="S176:V179">
    <cfRule type="cellIs" dxfId="76" priority="77" stopIfTrue="1" operator="equal">
      <formula>0</formula>
    </cfRule>
  </conditionalFormatting>
  <conditionalFormatting sqref="S181:V184">
    <cfRule type="cellIs" dxfId="75" priority="76" stopIfTrue="1" operator="equal">
      <formula>0</formula>
    </cfRule>
  </conditionalFormatting>
  <conditionalFormatting sqref="S186:V189">
    <cfRule type="cellIs" dxfId="74" priority="75" stopIfTrue="1" operator="equal">
      <formula>0</formula>
    </cfRule>
  </conditionalFormatting>
  <conditionalFormatting sqref="S191:V194">
    <cfRule type="cellIs" dxfId="73" priority="74" stopIfTrue="1" operator="equal">
      <formula>0</formula>
    </cfRule>
  </conditionalFormatting>
  <conditionalFormatting sqref="S196:V199">
    <cfRule type="cellIs" dxfId="72" priority="73" stopIfTrue="1" operator="equal">
      <formula>0</formula>
    </cfRule>
  </conditionalFormatting>
  <conditionalFormatting sqref="S68">
    <cfRule type="cellIs" dxfId="71" priority="72" stopIfTrue="1" operator="equal">
      <formula>0</formula>
    </cfRule>
  </conditionalFormatting>
  <conditionalFormatting sqref="AM66:AP66 AM91:AP94 AM20:AP22 AP16 AM69:AP69 AM15:AP15 AN17 AH16:AH17 AH15:AK15 AI17 AM16:AM17 AH20:AK22 AH26:AK29 AK16 AM27:AP29 AM26:AN26 AP26">
    <cfRule type="cellIs" dxfId="70" priority="70" stopIfTrue="1" operator="equal">
      <formula>0</formula>
    </cfRule>
  </conditionalFormatting>
  <conditionalFormatting sqref="AI68:AK68 AM68:AP68">
    <cfRule type="cellIs" dxfId="69" priority="71" stopIfTrue="1" operator="equal">
      <formula>0</formula>
    </cfRule>
  </conditionalFormatting>
  <conditionalFormatting sqref="AM31:AP34 AM36:AP39 AM41:AP44 AM46:AP49 AM51:AP54 AM56:AP59 AM61:AP64">
    <cfRule type="cellIs" dxfId="68" priority="69" stopIfTrue="1" operator="equal">
      <formula>0</formula>
    </cfRule>
  </conditionalFormatting>
  <conditionalFormatting sqref="AM121:AP124 AM126:AP129 AM131:AP134 AM136:AP139 AM141:AP142 AM146:AP149 AM151:AP154 AM156:AP159 AM161:AP164 AM166:AP169 AM171:AP174 AM176:AP179 AM181:AP184 AM186:AP189 AM191:AP194 AM196:AP199 AM144:AP144">
    <cfRule type="cellIs" dxfId="67" priority="63" stopIfTrue="1" operator="equal">
      <formula>0</formula>
    </cfRule>
  </conditionalFormatting>
  <conditionalFormatting sqref="AM96:AP99">
    <cfRule type="cellIs" dxfId="66" priority="68" stopIfTrue="1" operator="equal">
      <formula>0</formula>
    </cfRule>
  </conditionalFormatting>
  <conditionalFormatting sqref="AM101:AP104">
    <cfRule type="cellIs" dxfId="65" priority="67" stopIfTrue="1" operator="equal">
      <formula>0</formula>
    </cfRule>
  </conditionalFormatting>
  <conditionalFormatting sqref="AM106:AP109">
    <cfRule type="cellIs" dxfId="64" priority="66" stopIfTrue="1" operator="equal">
      <formula>0</formula>
    </cfRule>
  </conditionalFormatting>
  <conditionalFormatting sqref="AM111:AP114">
    <cfRule type="cellIs" dxfId="63" priority="65" stopIfTrue="1" operator="equal">
      <formula>0</formula>
    </cfRule>
  </conditionalFormatting>
  <conditionalFormatting sqref="AM116:AP119">
    <cfRule type="cellIs" dxfId="62" priority="64" stopIfTrue="1" operator="equal">
      <formula>0</formula>
    </cfRule>
  </conditionalFormatting>
  <conditionalFormatting sqref="AH31:AK34 AH36:AK39 AH41:AK44 AH46:AK49 AH51:AK54 AH56:AK59 AH61:AK64">
    <cfRule type="cellIs" dxfId="61" priority="62" stopIfTrue="1" operator="equal">
      <formula>0</formula>
    </cfRule>
  </conditionalFormatting>
  <conditionalFormatting sqref="AH66:AK66">
    <cfRule type="cellIs" dxfId="60" priority="61" stopIfTrue="1" operator="equal">
      <formula>0</formula>
    </cfRule>
  </conditionalFormatting>
  <conditionalFormatting sqref="AH69:AK69">
    <cfRule type="cellIs" dxfId="59" priority="60" stopIfTrue="1" operator="equal">
      <formula>0</formula>
    </cfRule>
  </conditionalFormatting>
  <conditionalFormatting sqref="AJ16">
    <cfRule type="cellIs" dxfId="58" priority="59" stopIfTrue="1" operator="equal">
      <formula>0</formula>
    </cfRule>
  </conditionalFormatting>
  <conditionalFormatting sqref="AK17">
    <cfRule type="cellIs" dxfId="57" priority="58" stopIfTrue="1" operator="equal">
      <formula>0</formula>
    </cfRule>
  </conditionalFormatting>
  <conditionalFormatting sqref="AH91:AK94">
    <cfRule type="cellIs" dxfId="56" priority="57" stopIfTrue="1" operator="equal">
      <formula>0</formula>
    </cfRule>
  </conditionalFormatting>
  <conditionalFormatting sqref="AH96:AK99">
    <cfRule type="cellIs" dxfId="55" priority="56" stopIfTrue="1" operator="equal">
      <formula>0</formula>
    </cfRule>
  </conditionalFormatting>
  <conditionalFormatting sqref="AH101:AK104">
    <cfRule type="cellIs" dxfId="54" priority="55" stopIfTrue="1" operator="equal">
      <formula>0</formula>
    </cfRule>
  </conditionalFormatting>
  <conditionalFormatting sqref="AH106:AK109">
    <cfRule type="cellIs" dxfId="53" priority="54" stopIfTrue="1" operator="equal">
      <formula>0</formula>
    </cfRule>
  </conditionalFormatting>
  <conditionalFormatting sqref="AH111:AK114">
    <cfRule type="cellIs" dxfId="52" priority="53" stopIfTrue="1" operator="equal">
      <formula>0</formula>
    </cfRule>
  </conditionalFormatting>
  <conditionalFormatting sqref="AH116:AK119">
    <cfRule type="cellIs" dxfId="51" priority="52" stopIfTrue="1" operator="equal">
      <formula>0</formula>
    </cfRule>
  </conditionalFormatting>
  <conditionalFormatting sqref="AH121:AK124">
    <cfRule type="cellIs" dxfId="50" priority="51" stopIfTrue="1" operator="equal">
      <formula>0</formula>
    </cfRule>
  </conditionalFormatting>
  <conditionalFormatting sqref="AH126:AK129">
    <cfRule type="cellIs" dxfId="49" priority="50" stopIfTrue="1" operator="equal">
      <formula>0</formula>
    </cfRule>
  </conditionalFormatting>
  <conditionalFormatting sqref="AH131:AK134">
    <cfRule type="cellIs" dxfId="48" priority="49" stopIfTrue="1" operator="equal">
      <formula>0</formula>
    </cfRule>
  </conditionalFormatting>
  <conditionalFormatting sqref="AH136:AK139">
    <cfRule type="cellIs" dxfId="47" priority="48" stopIfTrue="1" operator="equal">
      <formula>0</formula>
    </cfRule>
  </conditionalFormatting>
  <conditionalFormatting sqref="AH141:AK142 AH144:AK144">
    <cfRule type="cellIs" dxfId="46" priority="47" stopIfTrue="1" operator="equal">
      <formula>0</formula>
    </cfRule>
  </conditionalFormatting>
  <conditionalFormatting sqref="AH146:AK149">
    <cfRule type="cellIs" dxfId="45" priority="46" stopIfTrue="1" operator="equal">
      <formula>0</formula>
    </cfRule>
  </conditionalFormatting>
  <conditionalFormatting sqref="AH151:AK154">
    <cfRule type="cellIs" dxfId="44" priority="45" stopIfTrue="1" operator="equal">
      <formula>0</formula>
    </cfRule>
  </conditionalFormatting>
  <conditionalFormatting sqref="AH156:AK159">
    <cfRule type="cellIs" dxfId="43" priority="44" stopIfTrue="1" operator="equal">
      <formula>0</formula>
    </cfRule>
  </conditionalFormatting>
  <conditionalFormatting sqref="AH161:AK164">
    <cfRule type="cellIs" dxfId="42" priority="43" stopIfTrue="1" operator="equal">
      <formula>0</formula>
    </cfRule>
  </conditionalFormatting>
  <conditionalFormatting sqref="AH166:AK169">
    <cfRule type="cellIs" dxfId="41" priority="42" stopIfTrue="1" operator="equal">
      <formula>0</formula>
    </cfRule>
  </conditionalFormatting>
  <conditionalFormatting sqref="AH171:AK174">
    <cfRule type="cellIs" dxfId="40" priority="41" stopIfTrue="1" operator="equal">
      <formula>0</formula>
    </cfRule>
  </conditionalFormatting>
  <conditionalFormatting sqref="AH176:AK179">
    <cfRule type="cellIs" dxfId="39" priority="40" stopIfTrue="1" operator="equal">
      <formula>0</formula>
    </cfRule>
  </conditionalFormatting>
  <conditionalFormatting sqref="AH181:AK184">
    <cfRule type="cellIs" dxfId="38" priority="39" stopIfTrue="1" operator="equal">
      <formula>0</formula>
    </cfRule>
  </conditionalFormatting>
  <conditionalFormatting sqref="AH186:AK189">
    <cfRule type="cellIs" dxfId="37" priority="38" stopIfTrue="1" operator="equal">
      <formula>0</formula>
    </cfRule>
  </conditionalFormatting>
  <conditionalFormatting sqref="AH191:AK194">
    <cfRule type="cellIs" dxfId="36" priority="37" stopIfTrue="1" operator="equal">
      <formula>0</formula>
    </cfRule>
  </conditionalFormatting>
  <conditionalFormatting sqref="AH196:AK199">
    <cfRule type="cellIs" dxfId="35" priority="36" stopIfTrue="1" operator="equal">
      <formula>0</formula>
    </cfRule>
  </conditionalFormatting>
  <conditionalFormatting sqref="AH68">
    <cfRule type="cellIs" dxfId="34" priority="35" stopIfTrue="1" operator="equal">
      <formula>0</formula>
    </cfRule>
  </conditionalFormatting>
  <conditionalFormatting sqref="S67:V67">
    <cfRule type="cellIs" dxfId="33" priority="34" stopIfTrue="1" operator="equal">
      <formula>0</formula>
    </cfRule>
  </conditionalFormatting>
  <conditionalFormatting sqref="X67:Y67">
    <cfRule type="cellIs" dxfId="32" priority="33" stopIfTrue="1" operator="equal">
      <formula>0</formula>
    </cfRule>
  </conditionalFormatting>
  <conditionalFormatting sqref="Z67">
    <cfRule type="cellIs" dxfId="31" priority="32" stopIfTrue="1" operator="equal">
      <formula>0</formula>
    </cfRule>
  </conditionalFormatting>
  <conditionalFormatting sqref="AH67:AJ67">
    <cfRule type="cellIs" dxfId="30" priority="31" stopIfTrue="1" operator="equal">
      <formula>0</formula>
    </cfRule>
  </conditionalFormatting>
  <conditionalFormatting sqref="AM67:AN67">
    <cfRule type="cellIs" dxfId="29" priority="30" stopIfTrue="1" operator="equal">
      <formula>0</formula>
    </cfRule>
  </conditionalFormatting>
  <conditionalFormatting sqref="AO67">
    <cfRule type="cellIs" dxfId="28" priority="29" stopIfTrue="1" operator="equal">
      <formula>0</formula>
    </cfRule>
  </conditionalFormatting>
  <conditionalFormatting sqref="I67:Q67">
    <cfRule type="cellIs" dxfId="27" priority="28" stopIfTrue="1" operator="equal">
      <formula>0</formula>
    </cfRule>
  </conditionalFormatting>
  <conditionalFormatting sqref="AB143:AF143 AQ143:AU143 M143:Q143">
    <cfRule type="cellIs" dxfId="26" priority="26" stopIfTrue="1" operator="greaterThan">
      <formula>8760</formula>
    </cfRule>
    <cfRule type="cellIs" dxfId="25" priority="27" stopIfTrue="1" operator="equal">
      <formula>0</formula>
    </cfRule>
  </conditionalFormatting>
  <conditionalFormatting sqref="I143:L143">
    <cfRule type="cellIs" dxfId="24" priority="25" stopIfTrue="1" operator="equal">
      <formula>0</formula>
    </cfRule>
  </conditionalFormatting>
  <conditionalFormatting sqref="D143:G143">
    <cfRule type="cellIs" dxfId="23" priority="24" stopIfTrue="1" operator="equal">
      <formula>0</formula>
    </cfRule>
  </conditionalFormatting>
  <conditionalFormatting sqref="X143:AA143">
    <cfRule type="cellIs" dxfId="22" priority="23" stopIfTrue="1" operator="equal">
      <formula>0</formula>
    </cfRule>
  </conditionalFormatting>
  <conditionalFormatting sqref="S143:V143">
    <cfRule type="cellIs" dxfId="21" priority="22" stopIfTrue="1" operator="equal">
      <formula>0</formula>
    </cfRule>
  </conditionalFormatting>
  <conditionalFormatting sqref="AM143:AN143 AP143">
    <cfRule type="cellIs" dxfId="20" priority="21" stopIfTrue="1" operator="equal">
      <formula>0</formula>
    </cfRule>
  </conditionalFormatting>
  <conditionalFormatting sqref="AH143:AK143">
    <cfRule type="cellIs" dxfId="19" priority="20" stopIfTrue="1" operator="equal">
      <formula>0</formula>
    </cfRule>
  </conditionalFormatting>
  <conditionalFormatting sqref="I141:L141">
    <cfRule type="cellIs" dxfId="18" priority="19" stopIfTrue="1" operator="equal">
      <formula>0</formula>
    </cfRule>
  </conditionalFormatting>
  <conditionalFormatting sqref="D141:G141">
    <cfRule type="cellIs" dxfId="17" priority="18" stopIfTrue="1" operator="equal">
      <formula>0</formula>
    </cfRule>
  </conditionalFormatting>
  <conditionalFormatting sqref="I142:L142">
    <cfRule type="cellIs" dxfId="16" priority="17" stopIfTrue="1" operator="equal">
      <formula>0</formula>
    </cfRule>
  </conditionalFormatting>
  <conditionalFormatting sqref="D142:G142">
    <cfRule type="cellIs" dxfId="15" priority="16" stopIfTrue="1" operator="equal">
      <formula>0</formula>
    </cfRule>
  </conditionalFormatting>
  <conditionalFormatting sqref="I144:L144">
    <cfRule type="cellIs" dxfId="14" priority="15" stopIfTrue="1" operator="equal">
      <formula>0</formula>
    </cfRule>
  </conditionalFormatting>
  <conditionalFormatting sqref="D144:G144">
    <cfRule type="cellIs" dxfId="13" priority="14" stopIfTrue="1" operator="equal">
      <formula>0</formula>
    </cfRule>
  </conditionalFormatting>
  <conditionalFormatting sqref="I72:L72">
    <cfRule type="cellIs" dxfId="12" priority="13" stopIfTrue="1" operator="equal">
      <formula>0</formula>
    </cfRule>
  </conditionalFormatting>
  <conditionalFormatting sqref="D72:G72">
    <cfRule type="cellIs" dxfId="11" priority="12" stopIfTrue="1" operator="equal">
      <formula>0</formula>
    </cfRule>
  </conditionalFormatting>
  <conditionalFormatting sqref="AO143">
    <cfRule type="cellIs" dxfId="10" priority="11" stopIfTrue="1" operator="equal">
      <formula>0</formula>
    </cfRule>
  </conditionalFormatting>
  <conditionalFormatting sqref="AO26">
    <cfRule type="cellIs" dxfId="9" priority="10" stopIfTrue="1" operator="equal">
      <formula>0</formula>
    </cfRule>
  </conditionalFormatting>
  <conditionalFormatting sqref="AJ26">
    <cfRule type="cellIs" dxfId="8" priority="9" stopIfTrue="1" operator="equal">
      <formula>0</formula>
    </cfRule>
  </conditionalFormatting>
  <conditionalFormatting sqref="AK67">
    <cfRule type="cellIs" dxfId="7" priority="7" stopIfTrue="1" operator="equal">
      <formula>0</formula>
    </cfRule>
  </conditionalFormatting>
  <conditionalFormatting sqref="AA67">
    <cfRule type="cellIs" dxfId="6" priority="8" stopIfTrue="1" operator="equal">
      <formula>0</formula>
    </cfRule>
  </conditionalFormatting>
  <conditionalFormatting sqref="AP67">
    <cfRule type="cellIs" dxfId="5" priority="6" stopIfTrue="1" operator="equal">
      <formula>0</formula>
    </cfRule>
  </conditionalFormatting>
  <conditionalFormatting sqref="U26">
    <cfRule type="cellIs" dxfId="4" priority="5" stopIfTrue="1" operator="equal">
      <formula>0</formula>
    </cfRule>
  </conditionalFormatting>
  <conditionalFormatting sqref="U26">
    <cfRule type="cellIs" dxfId="3" priority="4" stopIfTrue="1" operator="equal">
      <formula>0</formula>
    </cfRule>
  </conditionalFormatting>
  <conditionalFormatting sqref="F6:I6 F1:F5">
    <cfRule type="cellIs" dxfId="2" priority="3" operator="equal">
      <formula>0</formula>
    </cfRule>
  </conditionalFormatting>
  <conditionalFormatting sqref="A9:AP73 A74:AU88 A89:AP200">
    <cfRule type="cellIs" dxfId="1" priority="2" operator="equal">
      <formula>0</formula>
    </cfRule>
  </conditionalFormatting>
  <conditionalFormatting sqref="C140:AP140">
    <cfRule type="cellIs" dxfId="0" priority="1" operator="equal">
      <formula>0</formula>
    </cfRule>
  </conditionalFormatting>
  <pageMargins left="0.9055118110236221" right="0.70866141732283472" top="0.74803149606299213" bottom="0.74803149606299213" header="0.31496062992125984" footer="0.31496062992125984"/>
  <pageSetup paperSize="9" scale="35" orientation="portrait" r:id="rId1"/>
  <colBreaks count="3" manualBreakCount="3">
    <brk id="12" max="203" man="1"/>
    <brk id="17" max="1048575" man="1"/>
    <brk id="3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Лист5</vt:lpstr>
      <vt:lpstr>Лист6</vt:lpstr>
      <vt:lpstr>Лист4</vt:lpstr>
      <vt:lpstr>Лист3</vt:lpstr>
      <vt:lpstr>Лист1</vt:lpstr>
      <vt:lpstr>Расчет предпр.пр</vt:lpstr>
      <vt:lpstr>Лист2</vt:lpstr>
      <vt:lpstr>3_1_Баланс</vt:lpstr>
      <vt:lpstr>'3_1_Баланс'!Область_печати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О.Г. Сливенко</cp:lastModifiedBy>
  <cp:lastPrinted>2020-12-29T10:06:52Z</cp:lastPrinted>
  <dcterms:created xsi:type="dcterms:W3CDTF">1996-10-08T23:32:33Z</dcterms:created>
  <dcterms:modified xsi:type="dcterms:W3CDTF">2021-02-25T12:27:18Z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ntityid">
    <vt:lpwstr/>
  </property>
</Properties>
</file>